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<sst xmlns="http://schemas.openxmlformats.org/spreadsheetml/2006/main" count="77" uniqueCount="77">
  <si>
    <t xml:space="preserve"/>
  </si>
  <si>
    <t xml:space="preserve">FBY070</t>
  </si>
  <si>
    <t xml:space="preserve">m²</t>
  </si>
  <si>
    <t xml:space="preserve">Envà de plaques de guix laminat, per a grans altures. Sistema "PLACO".</t>
  </si>
  <si>
    <r>
      <rPr>
        <sz val="8.25"/>
        <color rgb="FF000000"/>
        <rFont val="Arial"/>
        <family val="2"/>
      </rPr>
      <t xml:space="preserve">Envà senzill sistema High Stil "PLACO" (25 + 70 + 25)/900 (70), per a grans altures, de 120 mm de gruix total, amb nivell de qualitat de l'acabat estàndard (Q2), format per una estructura simple autoportant de perfils metàl·lics d'acer galvanitzat formada per canals RHS 70 "PLACO" i muntants MHS 70 "PLACO", amb una separació entre muntants de 900 mm i una disposició normal "N", a la què es cargola una placa de guix laminat AF / UNE-EN 520 - 900 / 2500 / 25 / amb les vores longitudinals afinades, Megaplac 25 "PLACO" en una cara i una placa de guix laminat AF / UNE-EN 520 - 900 / 2500 / 25 / amb les vores longitudinals afinades, Megaplac 25 "PLACO" en l'altra cara. Inclús banda estanca autoadhesiva, Banda 45 "PLACO"; ancoratges de canals i muntants metàl·lics; cargols per a la fixació de les plaques; cinta de paper amb reforç metàl·lic "PLACO" i pasta i cinta per al tractament de junts.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</si>
  <si>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</si>
  <si>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</si>
  <si>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</si>
  <si>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</si>
  <si>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</si>
  <si>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</si>
  <si>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</si>
  <si>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mt12plj020a</t>
  </si>
  <si>
    <t xml:space="preserve">m</t>
  </si>
  <si>
    <t xml:space="preserve">Banda estanca autoadhesiva, Banda 45 "PLACO", d'escuma de polietilè de cel·les tancades, de 3 mm d'espessor i 45 mm d'amplada, per a l'estanquitat de la base i l'aïllament acústic del perímetre en envans i extradossats de plaques.</t>
  </si>
  <si>
    <t xml:space="preserve">mt12plp220a</t>
  </si>
  <si>
    <t xml:space="preserve">m</t>
  </si>
  <si>
    <t xml:space="preserve">Canal de perfil d'acer galvanitzat, RHS 70 "PLACO", fabricat mitjançant laminació en fred, 72x60 mm de secció i 1,2 mm de gruix, segons UNE-EN 14195.</t>
  </si>
  <si>
    <t xml:space="preserve">mt12plp210a</t>
  </si>
  <si>
    <t xml:space="preserve">m</t>
  </si>
  <si>
    <t xml:space="preserve">Muntant de perfil d'acer galvanitzat, MHS 70 "PLACO", fabricat mitjançant laminació en fred, 68x55 mm de secció i 1,2 mm de gruix, segons UNE-EN 14195.</t>
  </si>
  <si>
    <t xml:space="preserve">mt12plk017a</t>
  </si>
  <si>
    <t xml:space="preserve">m²</t>
  </si>
  <si>
    <t xml:space="preserve">Placa de guix laminat AF / UNE-EN 520 - 900 / 2500 / 25 / amb les vores longitudinals afinades, Megaplac 25 "PLACO", formada per una ànima de guix d'origen natural embotida i íntimament lligada a dues làmines de cartró fort, reforçada per la inclusió en la massa de fibra de vidre de fil curt no teixit per a millorar la seva cohesió a temperatures altes i per la densificació del guix per a dotar de major duresa superficial.</t>
  </si>
  <si>
    <t xml:space="preserve">mt12plt020b</t>
  </si>
  <si>
    <t xml:space="preserve">U</t>
  </si>
  <si>
    <t xml:space="preserve">Cargol autoperforant TTPF 35 "PLACO", amb cap de trompeta, de 35 mm de longitud, per a instal·lació de plaques de guix laminat sobre perfils de gruix inferior a 6 mm.</t>
  </si>
  <si>
    <t xml:space="preserve">mt12plt030a</t>
  </si>
  <si>
    <t xml:space="preserve">U</t>
  </si>
  <si>
    <t xml:space="preserve">Cargol autoperforant rosca-xapa, TRPF 9,5 "PLACO", de 9,5 mm de longitud.</t>
  </si>
  <si>
    <t xml:space="preserve">mt12plj010a</t>
  </si>
  <si>
    <t xml:space="preserve">m</t>
  </si>
  <si>
    <t xml:space="preserve">Cinta microperforada de paper "PLACO", de 50 mm d'amplada, segons UNE-EN 13963, per a acabat de junts de plaques de guix laminat.</t>
  </si>
  <si>
    <t xml:space="preserve">mt12plm010a</t>
  </si>
  <si>
    <t xml:space="preserve">kg</t>
  </si>
  <si>
    <t xml:space="preserve">Pasta d'assecatge en pols SN "PLACO"; Euroclasse A2-s1, d0 de reacció al foc, segons UNE-EN 13501-1, rang de temperatura de treball de 5 a 30°C, per a aplicació manual amb cinta de segellament, segons UNE-EN 13963; per al tractament dels junts de les plaques de guix laminat.</t>
  </si>
  <si>
    <t xml:space="preserve">mt12plm019a</t>
  </si>
  <si>
    <t xml:space="preserve">kg</t>
  </si>
  <si>
    <t xml:space="preserve">Pasta d'assecatge, Gypfill Pro "PLACO"; Euroclasse A2-s1, d0 de reacció al foc, segons UNE-EN 13501-1, rang de temperatura de treball de 5 a 30°C, per a aplicació manual o mecànica amb cinta de segellament, segons UNE-EN 13963; per al tractament dels junts de les plaques de guix laminat.</t>
  </si>
  <si>
    <t xml:space="preserve">mt12plj010b</t>
  </si>
  <si>
    <t xml:space="preserve">m</t>
  </si>
  <si>
    <t xml:space="preserve">Cinta de paper amb reforç metàl·lic "PLACO", de 50 mm d'amplada, segons UNE-EN 14353, per a acabat de junts de plaques de guix laminat.</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</si>
  <si>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</si>
  <si>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</si>
  <si>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</si>
  <si>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</si>
  <si>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</si>
  <si>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</si>
  <si>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</si>
  <si>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</si>
  <si>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</si>
  <si>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</si>
  <si>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</si>
  <si>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</si>
  <si>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2,86€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</si>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</sst>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5.65"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0.45</v>
      </c>
      <c r="H10" s="11"/>
      <c r="I10" s="12">
        <v>0.47</v>
      </c>
      <c r="J10" s="12">
        <f ca="1">ROUND(INDIRECT(ADDRESS(ROW()+(0), COLUMN()+(-3), 1))*INDIRECT(ADDRESS(ROW()+(0), COLUMN()+(-1), 1)), 2)</f>
        <v>0.21</v>
      </c>
    </row>
    <row r="11" spans="1:10" ht="24.00" thickBot="1" customHeight="1">
      <c r="A11" s="1" t="s">
        <v>15</v>
      </c>
      <c r="B11" s="1"/>
      <c r="C11" s="10" t="s">
        <v>16</v>
      </c>
      <c r="D11" s="10"/>
      <c r="E11" s="1" t="s">
        <v>17</v>
      </c>
      <c r="F11" s="1"/>
      <c r="G11" s="11">
        <v>0.9</v>
      </c>
      <c r="H11" s="11"/>
      <c r="I11" s="12">
        <v>8.02</v>
      </c>
      <c r="J11" s="12">
        <f ca="1">ROUND(INDIRECT(ADDRESS(ROW()+(0), COLUMN()+(-3), 1))*INDIRECT(ADDRESS(ROW()+(0), COLUMN()+(-1), 1)), 2)</f>
        <v>7.22</v>
      </c>
    </row>
    <row r="12" spans="1:10" ht="24.00" thickBot="1" customHeight="1">
      <c r="A12" s="1" t="s">
        <v>18</v>
      </c>
      <c r="B12" s="1"/>
      <c r="C12" s="10" t="s">
        <v>19</v>
      </c>
      <c r="D12" s="10"/>
      <c r="E12" s="1" t="s">
        <v>20</v>
      </c>
      <c r="F12" s="1"/>
      <c r="G12" s="11">
        <v>1.4</v>
      </c>
      <c r="H12" s="11"/>
      <c r="I12" s="12">
        <v>8.63</v>
      </c>
      <c r="J12" s="12">
        <f ca="1">ROUND(INDIRECT(ADDRESS(ROW()+(0), COLUMN()+(-3), 1))*INDIRECT(ADDRESS(ROW()+(0), COLUMN()+(-1), 1)), 2)</f>
        <v>12.08</v>
      </c>
    </row>
    <row r="13" spans="1:10" ht="55.50" thickBot="1" customHeight="1">
      <c r="A13" s="1" t="s">
        <v>21</v>
      </c>
      <c r="B13" s="1"/>
      <c r="C13" s="10" t="s">
        <v>22</v>
      </c>
      <c r="D13" s="10"/>
      <c r="E13" s="1" t="s">
        <v>23</v>
      </c>
      <c r="F13" s="1"/>
      <c r="G13" s="11">
        <v>2.1</v>
      </c>
      <c r="H13" s="11"/>
      <c r="I13" s="12">
        <v>8.74</v>
      </c>
      <c r="J13" s="12">
        <f ca="1">ROUND(INDIRECT(ADDRESS(ROW()+(0), COLUMN()+(-3), 1))*INDIRECT(ADDRESS(ROW()+(0), COLUMN()+(-1), 1)), 2)</f>
        <v>18.35</v>
      </c>
    </row>
    <row r="14" spans="1:10" ht="24.00" thickBot="1" customHeight="1">
      <c r="A14" s="1" t="s">
        <v>24</v>
      </c>
      <c r="B14" s="1"/>
      <c r="C14" s="10" t="s">
        <v>25</v>
      </c>
      <c r="D14" s="10"/>
      <c r="E14" s="1" t="s">
        <v>26</v>
      </c>
      <c r="F14" s="1"/>
      <c r="G14" s="11">
        <v>14</v>
      </c>
      <c r="H14" s="11"/>
      <c r="I14" s="12">
        <v>0.03</v>
      </c>
      <c r="J14" s="12">
        <f ca="1">ROUND(INDIRECT(ADDRESS(ROW()+(0), COLUMN()+(-3), 1))*INDIRECT(ADDRESS(ROW()+(0), COLUMN()+(-1), 1)), 2)</f>
        <v>0.42</v>
      </c>
    </row>
    <row r="15" spans="1:10" ht="13.50" thickBot="1" customHeight="1">
      <c r="A15" s="1" t="s">
        <v>27</v>
      </c>
      <c r="B15" s="1"/>
      <c r="C15" s="10" t="s">
        <v>28</v>
      </c>
      <c r="D15" s="10"/>
      <c r="E15" s="1" t="s">
        <v>29</v>
      </c>
      <c r="F15" s="1"/>
      <c r="G15" s="11">
        <v>2</v>
      </c>
      <c r="H15" s="11"/>
      <c r="I15" s="12">
        <v>0.02</v>
      </c>
      <c r="J15" s="12">
        <f ca="1">ROUND(INDIRECT(ADDRESS(ROW()+(0), COLUMN()+(-3), 1))*INDIRECT(ADDRESS(ROW()+(0), COLUMN()+(-1), 1)), 2)</f>
        <v>0.04</v>
      </c>
    </row>
    <row r="16" spans="1:10" ht="24.00" thickBot="1" customHeight="1">
      <c r="A16" s="1" t="s">
        <v>30</v>
      </c>
      <c r="B16" s="1"/>
      <c r="C16" s="10" t="s">
        <v>31</v>
      </c>
      <c r="D16" s="10"/>
      <c r="E16" s="1" t="s">
        <v>32</v>
      </c>
      <c r="F16" s="1"/>
      <c r="G16" s="11">
        <v>3.5</v>
      </c>
      <c r="H16" s="11"/>
      <c r="I16" s="12">
        <v>0.05</v>
      </c>
      <c r="J16" s="12">
        <f ca="1">ROUND(INDIRECT(ADDRESS(ROW()+(0), COLUMN()+(-3), 1))*INDIRECT(ADDRESS(ROW()+(0), COLUMN()+(-1), 1)), 2)</f>
        <v>0.18</v>
      </c>
    </row>
    <row r="17" spans="1:10" ht="45.00" thickBot="1" customHeight="1">
      <c r="A17" s="1" t="s">
        <v>33</v>
      </c>
      <c r="B17" s="1"/>
      <c r="C17" s="10" t="s">
        <v>34</v>
      </c>
      <c r="D17" s="10"/>
      <c r="E17" s="1" t="s">
        <v>35</v>
      </c>
      <c r="F17" s="1"/>
      <c r="G17" s="11">
        <v>0.84</v>
      </c>
      <c r="H17" s="11"/>
      <c r="I17" s="12">
        <v>1.13</v>
      </c>
      <c r="J17" s="12">
        <f ca="1">ROUND(INDIRECT(ADDRESS(ROW()+(0), COLUMN()+(-3), 1))*INDIRECT(ADDRESS(ROW()+(0), COLUMN()+(-1), 1)), 2)</f>
        <v>0.95</v>
      </c>
    </row>
    <row r="18" spans="1:10" ht="45.00" thickBot="1" customHeight="1">
      <c r="A18" s="1" t="s">
        <v>36</v>
      </c>
      <c r="B18" s="1"/>
      <c r="C18" s="10" t="s">
        <v>37</v>
      </c>
      <c r="D18" s="10"/>
      <c r="E18" s="1" t="s">
        <v>38</v>
      </c>
      <c r="F18" s="1"/>
      <c r="G18" s="11">
        <v>1.18</v>
      </c>
      <c r="H18" s="11"/>
      <c r="I18" s="12">
        <v>1.29</v>
      </c>
      <c r="J18" s="12">
        <f ca="1">ROUND(INDIRECT(ADDRESS(ROW()+(0), COLUMN()+(-3), 1))*INDIRECT(ADDRESS(ROW()+(0), COLUMN()+(-1), 1)), 2)</f>
        <v>1.52</v>
      </c>
    </row>
    <row r="19" spans="1:10" ht="24.00" thickBot="1" customHeight="1">
      <c r="A19" s="1" t="s">
        <v>39</v>
      </c>
      <c r="B19" s="1"/>
      <c r="C19" s="10" t="s">
        <v>40</v>
      </c>
      <c r="D19" s="10"/>
      <c r="E19" s="1" t="s">
        <v>41</v>
      </c>
      <c r="F19" s="1"/>
      <c r="G19" s="13">
        <v>0.3</v>
      </c>
      <c r="H19" s="13"/>
      <c r="I19" s="14">
        <v>0.83</v>
      </c>
      <c r="J19" s="14">
        <f ca="1">ROUND(INDIRECT(ADDRESS(ROW()+(0), COLUMN()+(-3), 1))*INDIRECT(ADDRESS(ROW()+(0), COLUMN()+(-1), 1)), 2)</f>
        <v>0.25</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41.22</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0.293</v>
      </c>
      <c r="H22" s="11"/>
      <c r="I22" s="12">
        <v>29.34</v>
      </c>
      <c r="J22" s="12">
        <f ca="1">ROUND(INDIRECT(ADDRESS(ROW()+(0), COLUMN()+(-3), 1))*INDIRECT(ADDRESS(ROW()+(0), COLUMN()+(-1), 1)), 2)</f>
        <v>8.6</v>
      </c>
    </row>
    <row r="23" spans="1:10" ht="13.50" thickBot="1" customHeight="1">
      <c r="A23" s="1" t="s">
        <v>47</v>
      </c>
      <c r="B23" s="1"/>
      <c r="C23" s="10" t="s">
        <v>48</v>
      </c>
      <c r="D23" s="10"/>
      <c r="E23" s="1" t="s">
        <v>49</v>
      </c>
      <c r="F23" s="1"/>
      <c r="G23" s="13">
        <v>0.251</v>
      </c>
      <c r="H23" s="13"/>
      <c r="I23" s="14">
        <v>25.28</v>
      </c>
      <c r="J23" s="14">
        <f ca="1">ROUND(INDIRECT(ADDRESS(ROW()+(0), COLUMN()+(-3), 1))*INDIRECT(ADDRESS(ROW()+(0), COLUMN()+(-1), 1)), 2)</f>
        <v>6.35</v>
      </c>
    </row>
    <row r="24" spans="1:10" ht="13.50" thickBot="1" customHeight="1">
      <c r="A24" s="15"/>
      <c r="B24" s="15"/>
      <c r="C24" s="15"/>
      <c r="D24" s="15"/>
      <c r="E24" s="15"/>
      <c r="F24" s="15"/>
      <c r="G24" s="9" t="s">
        <v>50</v>
      </c>
      <c r="H24" s="9"/>
      <c r="I24" s="9"/>
      <c r="J24" s="17">
        <f ca="1">ROUND(SUM(INDIRECT(ADDRESS(ROW()+(-1), COLUMN()+(0), 1)),INDIRECT(ADDRESS(ROW()+(-2), COLUMN()+(0), 1))), 2)</f>
        <v>14.95</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56.17</v>
      </c>
      <c r="J26" s="14">
        <f ca="1">ROUND(INDIRECT(ADDRESS(ROW()+(0), COLUMN()+(-3), 1))*INDIRECT(ADDRESS(ROW()+(0), COLUMN()+(-1), 1))/100, 2)</f>
        <v>1.12</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57.29</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