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<sst xmlns="http://schemas.openxmlformats.org/spreadsheetml/2006/main" count="77" uniqueCount="77">
  <si>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</si>
  <si>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FBY079</t>
  </si>
  <si>
    <t xml:space="preserve">m²</t>
  </si>
  <si>
    <t xml:space="preserve">Envà de plaques de guix laminat, d'alta resistència a la humitat. Sistema "PLACO".</t>
  </si>
  <si>
    <r>
      <rPr>
        <sz val="8.25"/>
        <color rgb="FF000000"/>
        <rFont val="Arial"/>
        <family val="2"/>
      </rPr>
      <t xml:space="preserve">Envà múltiple, sistema "PLACO", (12,5 + 12,5 + 48 + 12,5 + 12,5)/600 (48), d'alta resistència a la humitat, de 98 mm de gruix total, amb nivell de qualitat de l'acabat estàndard (Q2), format per una estructura simple autoportant de perfils metàl·lics d'acer galvanitzat formada per canals R 48 "PLACO" i muntants M 48 "PLACO", amb una separació entre muntants de 600 mm i una disposició normal "N", a la què es cargolen dues plaques iguals de guix laminat GM-FH1 / UNE-EN 15283-2 - 1200 / 2000 / 12,5 / amb les vores longitudinals afinades, Glasroc X 13 "PLACO" disposades en una cara i dues plaques iguals de guix laminat GM-FH1 / UNE-EN 15283-2 - 1200 / 2000 / 12,5 / amb les vores longitudinals afinades, Glasroc X 13 "PLACO" disposades en l'altra cara. Inclús banda estanca autoadhesiva, Banda 45 "PLACO"; cargols per a la fixació de les plaques; cinta de paper amb reforç metàl·lic "PLACO"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</si>
  <si>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</si>
  <si>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</si>
  <si>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</si>
  <si>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</si>
  <si>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</si>
  <si>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</si>
  <si>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</si>
  <si>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</si>
  <si>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</si>
  <si>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</si>
  <si>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</si>
  <si>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</si>
  <si>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</si>
  <si>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</si>
  <si>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</si>
  <si>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</si>
  <si>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mt12plk010femac</t>
  </si>
  <si>
    <t xml:space="preserve">m²</t>
  </si>
  <si>
    <t xml:space="preserve">Placa de guix laminat GM-FH1 / UNE-EN 15283-2 - 1200 / 2000 / 12,5 / amb les vores longitudinals afinades, Glasroc X 13 "PLACO", formada per un nucli de guix revestit per les dues cares amb fibra de vidre amb tractament hidròfob.</t>
  </si>
  <si>
    <t xml:space="preserve">mt12plt025b</t>
  </si>
  <si>
    <t xml:space="preserve">U</t>
  </si>
  <si>
    <t xml:space="preserve">Cargol autoperforant THTPF 25 "PLACO", amb cap de trompeta, de 25 mm de longitud.</t>
  </si>
  <si>
    <t xml:space="preserve">mt12plt025c</t>
  </si>
  <si>
    <t xml:space="preserve">U</t>
  </si>
  <si>
    <t xml:space="preserve">Cargol autoperforant THTPF 38 "PLACO", amb cap de trompeta, de 38 mm de longitud.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</si>
  <si>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</si>
  <si>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</si>
  <si>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</si>
  <si>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mt12plj050</t>
  </si>
  <si>
    <t xml:space="preserve">m</t>
  </si>
  <si>
    <t xml:space="preserve">Cinta microperforada, de fibra de vidre, "PLACO", per a acabat de junts de plaques de guix laminat en sistemes d'alta resistència a la humitat.</t>
  </si>
  <si>
    <t xml:space="preserve">mt12plm012ck</t>
  </si>
  <si>
    <t xml:space="preserve">kg</t>
  </si>
  <si>
    <t xml:space="preserve">Pasta d'adormiment en pols PR Hydro "PLACO", d'enduriment normal (60 minuts), amb additiu hidròfug; Euroclasse A1 de reacció al foc, segons UNE-EN 13501-1, rang de temperatura de treball de 5 a 30°C, per a aplicació manual amb cinta de segellament, segons UNE-EN 13963.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</si>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</sst>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22.7</v>
      </c>
      <c r="J13" s="12">
        <f ca="1">ROUND(INDIRECT(ADDRESS(ROW()+(0), COLUMN()+(-3), 1))*INDIRECT(ADDRESS(ROW()+(0), COLUMN()+(-1), 1)), 2)</f>
        <v>95.34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12</v>
      </c>
      <c r="H14" s="11"/>
      <c r="I14" s="12">
        <v>0.05</v>
      </c>
      <c r="J14" s="12">
        <f ca="1">ROUND(INDIRECT(ADDRESS(ROW()+(0), COLUMN()+(-3), 1))*INDIRECT(ADDRESS(ROW()+(0), COLUMN()+(-1), 1)), 2)</f>
        <v>0.6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0.07</v>
      </c>
      <c r="J15" s="12">
        <f ca="1">ROUND(INDIRECT(ADDRESS(ROW()+(0), COLUMN()+(-3), 1))*INDIRECT(ADDRESS(ROW()+(0), COLUMN()+(-1), 1)), 2)</f>
        <v>1.54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</v>
      </c>
      <c r="H16" s="11"/>
      <c r="I16" s="12">
        <v>0.02</v>
      </c>
      <c r="J16" s="12">
        <f ca="1">ROUND(INDIRECT(ADDRESS(ROW()+(0), COLUMN()+(-3), 1))*INDIRECT(ADDRESS(ROW()+(0), COLUMN()+(-1), 1)), 2)</f>
        <v>0.08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0.66</v>
      </c>
      <c r="H18" s="11"/>
      <c r="I18" s="12">
        <v>1.31</v>
      </c>
      <c r="J18" s="12">
        <f ca="1">ROUND(INDIRECT(ADDRESS(ROW()+(0), COLUMN()+(-3), 1))*INDIRECT(ADDRESS(ROW()+(0), COLUMN()+(-1), 1)), 2)</f>
        <v>0.86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0.3</v>
      </c>
      <c r="H19" s="13"/>
      <c r="I19" s="14">
        <v>0.83</v>
      </c>
      <c r="J19" s="14">
        <f ca="1">ROUND(INDIRECT(ADDRESS(ROW()+(0), COLUMN()+(-3), 1))*INDIRECT(ADDRESS(ROW()+(0), COLUMN()+(-1), 1)), 2)</f>
        <v>0.25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105.24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0.379</v>
      </c>
      <c r="H22" s="11"/>
      <c r="I22" s="12">
        <v>29.34</v>
      </c>
      <c r="J22" s="12">
        <f ca="1">ROUND(INDIRECT(ADDRESS(ROW()+(0), COLUMN()+(-3), 1))*INDIRECT(ADDRESS(ROW()+(0), COLUMN()+(-1), 1)), 2)</f>
        <v>11.12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0.379</v>
      </c>
      <c r="H23" s="13"/>
      <c r="I23" s="14">
        <v>25.28</v>
      </c>
      <c r="J23" s="14">
        <f ca="1">ROUND(INDIRECT(ADDRESS(ROW()+(0), COLUMN()+(-3), 1))*INDIRECT(ADDRESS(ROW()+(0), COLUMN()+(-1), 1)), 2)</f>
        <v>9.58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20.7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125.94</v>
      </c>
      <c r="J26" s="14">
        <f ca="1">ROUND(INDIRECT(ADDRESS(ROW()+(0), COLUMN()+(-3), 1))*INDIRECT(ADDRESS(ROW()+(0), COLUMN()+(-1), 1))/100, 2)</f>
        <v>2.52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128.46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