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<sst xmlns="http://schemas.openxmlformats.org/spreadsheetml/2006/main" count="74" uniqueCount="74">
  <si>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</si>
  <si>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FBY100</t>
  </si>
  <si>
    <t xml:space="preserve">m²</t>
  </si>
  <si>
    <t xml:space="preserve">Envà de plaques de guix laminat i llana mineral. Catàleg ATEDY-AFELMA.</t>
  </si>
  <si>
    <r>
      <rPr>
        <sz val="8.25"/>
        <color rgb="FF000000"/>
        <rFont val="Arial"/>
        <family val="2"/>
      </rPr>
      <t xml:space="preserve">Envà simple de plaques de guix laminat i llana mineral, sistema PYL 78/600(48) LM, catàleg ATEDY-AFELMA, de 78 mm de gruix total, amb nivell de qualitat de l'acabat estàndard (Q2), format per una estructura autoportant de perfils metàl·lics d'acer galvanitzat de 48 mm d'amplada formada per muntants (elements verticals) i canals (elements horitzontals), amb una separació entre muntants de 600 mm i una disposició normal "N"; a la què es cargola una placa de guix laminat, A / UNE-EN 520 - 1200 / 2500 / 15 / amb les vores longitudinals afinades, BA 15 "PLACO", formada per una ànima de guix d'origen natural embotida i íntimament lligada a dues làmines de cartró fort en cada cara i aïllament de panell semirígid de llana mineral, Geowall 37 "ISOVER", segons UNE-EN 13162, no revestit, de 40 mm d'espessor, resistència tèrmica 1,081 m²K/W, conductivitat tèrmica 0,037 W/(mK), col·locat a l'ànima. Inclús banda estanca autoadhesiva, Banda 45 "PLACO"; fixacions per a l'ancoratge de canals i muntants metàl·lics; cargols per a la fixació de les plaques; pasta i cinta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</si>
  <si>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</si>
  <si>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</si>
  <si>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</si>
  <si>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</si>
  <si>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</si>
  <si>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</si>
  <si>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</si>
  <si>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</si>
  <si>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</si>
  <si>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</si>
  <si>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</si>
  <si>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</si>
  <si>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</si>
  <si>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</si>
  <si>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</si>
  <si>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</si>
  <si>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</si>
  <si>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</si>
  <si>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</si>
  <si>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mt12plk010aaecd</t>
  </si>
  <si>
    <t xml:space="preserve">m²</t>
  </si>
  <si>
    <t xml:space="preserve">Placa de guix laminat A / UNE-EN 520 - 1200 / 2500 / 15 / amb les vores longitudinals afinades, BA 15 "PLACO", formada per una ànima de guix d'origen natural embotida i íntimament lligada a dues làmines de cartró fort.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</si>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</sst>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1.2</v>
      </c>
      <c r="H10" s="11"/>
      <c r="I10" s="12">
        <v>0.47</v>
      </c>
      <c r="J10" s="12">
        <f ca="1">ROUND(INDIRECT(ADDRESS(ROW()+(0), COLUMN()+(-3), 1))*INDIRECT(ADDRESS(ROW()+(0), COLUMN()+(-1), 1)), 2)</f>
        <v>0.56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1.79</v>
      </c>
      <c r="J11" s="12">
        <f ca="1">ROUND(INDIRECT(ADDRESS(ROW()+(0), COLUMN()+(-3), 1))*INDIRECT(ADDRESS(ROW()+(0), COLUMN()+(-1), 1)), 2)</f>
        <v>1.25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</v>
      </c>
      <c r="H12" s="11"/>
      <c r="I12" s="12">
        <v>2.18</v>
      </c>
      <c r="J12" s="12">
        <f ca="1">ROUND(INDIRECT(ADDRESS(ROW()+(0), COLUMN()+(-3), 1))*INDIRECT(ADDRESS(ROW()+(0), COLUMN()+(-1), 1)), 2)</f>
        <v>4.36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1.05</v>
      </c>
      <c r="H13" s="11"/>
      <c r="I13" s="12">
        <v>3.3</v>
      </c>
      <c r="J13" s="12">
        <f ca="1">ROUND(INDIRECT(ADDRESS(ROW()+(0), COLUMN()+(-3), 1))*INDIRECT(ADDRESS(ROW()+(0), COLUMN()+(-1), 1)), 2)</f>
        <v>3.47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2.1</v>
      </c>
      <c r="H14" s="11"/>
      <c r="I14" s="12">
        <v>4.75</v>
      </c>
      <c r="J14" s="12">
        <f ca="1">ROUND(INDIRECT(ADDRESS(ROW()+(0), COLUMN()+(-3), 1))*INDIRECT(ADDRESS(ROW()+(0), COLUMN()+(-1), 1)), 2)</f>
        <v>9.98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22</v>
      </c>
      <c r="H15" s="11"/>
      <c r="I15" s="12">
        <v>0.01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1.6</v>
      </c>
      <c r="H16" s="11"/>
      <c r="I16" s="12">
        <v>0.02</v>
      </c>
      <c r="J16" s="12">
        <f ca="1">ROUND(INDIRECT(ADDRESS(ROW()+(0), COLUMN()+(-3), 1))*INDIRECT(ADDRESS(ROW()+(0), COLUMN()+(-1), 1)), 2)</f>
        <v>0.03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3.2</v>
      </c>
      <c r="H17" s="11"/>
      <c r="I17" s="12">
        <v>0.05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0.6</v>
      </c>
      <c r="H18" s="13"/>
      <c r="I18" s="14">
        <v>1.13</v>
      </c>
      <c r="J18" s="14">
        <f ca="1">ROUND(INDIRECT(ADDRESS(ROW()+(0), COLUMN()+(-3), 1))*INDIRECT(ADDRESS(ROW()+(0), COLUMN()+(-1), 1)), 2)</f>
        <v>0.68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20.71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0.367</v>
      </c>
      <c r="H21" s="11"/>
      <c r="I21" s="12">
        <v>29.34</v>
      </c>
      <c r="J21" s="12">
        <f ca="1">ROUND(INDIRECT(ADDRESS(ROW()+(0), COLUMN()+(-3), 1))*INDIRECT(ADDRESS(ROW()+(0), COLUMN()+(-1), 1)), 2)</f>
        <v>10.77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0.367</v>
      </c>
      <c r="H22" s="13"/>
      <c r="I22" s="14">
        <v>25.28</v>
      </c>
      <c r="J22" s="14">
        <f ca="1">ROUND(INDIRECT(ADDRESS(ROW()+(0), COLUMN()+(-3), 1))*INDIRECT(ADDRESS(ROW()+(0), COLUMN()+(-1), 1)), 2)</f>
        <v>9.28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20.05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40.76</v>
      </c>
      <c r="J25" s="14">
        <f ca="1">ROUND(INDIRECT(ADDRESS(ROW()+(0), COLUMN()+(-3), 1))*INDIRECT(ADDRESS(ROW()+(0), COLUMN()+(-1), 1))/100, 2)</f>
        <v>0.82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41.58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1.07202e+006</v>
      </c>
      <c r="G33" s="29"/>
      <c r="H33" s="29">
        <v>1.07202e+006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162010</v>
      </c>
      <c r="G35" s="29"/>
      <c r="H35" s="29">
        <v>1.12201e+006</v>
      </c>
      <c r="I35" s="29"/>
      <c r="J35" s="29" t="s">
        <v>65</v>
      </c>
    </row>
    <row r="36" spans="1:10" ht="13.50" thickBot="1" customHeight="1">
      <c r="A36" s="32" t="s">
        <v>66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67</v>
      </c>
      <c r="B37" s="28"/>
      <c r="C37" s="28"/>
      <c r="D37" s="28"/>
      <c r="E37" s="28"/>
      <c r="F37" s="29">
        <v>132006</v>
      </c>
      <c r="G37" s="29"/>
      <c r="H37" s="29">
        <v>132007</v>
      </c>
      <c r="I37" s="29"/>
      <c r="J37" s="29" t="s">
        <v>68</v>
      </c>
    </row>
    <row r="38" spans="1:10" ht="13.50" thickBot="1" customHeight="1">
      <c r="A38" s="30" t="s">
        <v>69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32" t="s">
        <v>70</v>
      </c>
      <c r="B39" s="32"/>
      <c r="C39" s="32"/>
      <c r="D39" s="32"/>
      <c r="E39" s="32"/>
      <c r="F39" s="33">
        <v>112007</v>
      </c>
      <c r="G39" s="33"/>
      <c r="H39" s="33">
        <v>112007</v>
      </c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