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<sst xmlns="http://schemas.openxmlformats.org/spreadsheetml/2006/main" count="76" uniqueCount="76">
  <si>
    <t xml:space="preserve"/>
  </si>
  <si>
    <t xml:space="preserve">FSM110</t>
  </si>
  <si>
    <t xml:space="preserve">m²</t>
  </si>
  <si>
    <t xml:space="preserve">Sistema ETICS "WEBER" d'aïllament tèrmic per l'exterior de façanes.</t>
  </si>
  <si>
    <r>
      <rPr>
        <sz val="8.25"/>
        <color rgb="FF000000"/>
        <rFont val="Arial"/>
        <family val="2"/>
      </rPr>
      <t xml:space="preserve">Aïllament tèrmic per l'exterior de façanes, amb el sistema Webertherm ETICS "WEBER", ETE 14/0365, compost per: panell rígid de poliestirè expandit, Webertherm Placa EPS "WEBER", de 60 mm d'espessor, fixat al suport amb morter polimèric d'altes prestacions reforçat amb fibres, Webertherm BaseGel, "WEBER", color gris i fixacions mecàniques amb espiga de polipropilè amb clau de plàstic reforçat amb fibra de vidre, Webertherm Espiga H3 "WEBER"; capa de regularització de morter polimèric d'altes prestacions reforçat amb fibres, Webertherm BaseGel, "WEBER", color blanc, armat amb malla de fibra de vidre antiàlcalis, Webertherm Malla 160 "WEBER", de 3,5x3,8 mm de llum de malla, 160 g/m² de massa superficial i 0,52 mm de gruix; capa d'acabat de morter orgànic Webertene Advance XS "WEBER", color a escollir, gamma Estándar, acabat gota, sobre emprimació reguladora de l'absorció Webertene Primer "WEBER". Inclús perfils d'arrencada "WEBER", d'alumini, perfils per a formació de goterons Webertherm CF "WEBER", de PVC amb malla i perfils de cantó "WEBER", de PVC amb malla.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</si>
  <si>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</si>
  <si>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</si>
  <si>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</si>
  <si>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</si>
  <si>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</si>
  <si>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</si>
  <si>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</si>
  <si>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mt28maw200c</t>
  </si>
  <si>
    <t xml:space="preserve">m</t>
  </si>
  <si>
    <t xml:space="preserve">Perfil d'arrencada "WEBER", d'alumini, de 60 mm d'amplada i 0,88 mm de gruix, amb goteró, per anivellació i suport dels panells aïllants dels sistemes d'aïllament tèrmic per l'exterior sobre la línia de sòcol; inclús kit de fixació per a perfil.</t>
  </si>
  <si>
    <t xml:space="preserve">mt28mpc020a</t>
  </si>
  <si>
    <t xml:space="preserve">kg</t>
  </si>
  <si>
    <t xml:space="preserve">Morter polimèric d'altes prestacions reforçat amb fibres, Webertherm BaseGel, "WEBER", color gris, compost de ciment gris, càrregues minerals, resines hidròfugues redispersables, fibres i additius especials, per a aplicar amb llana, per adherir els panells aïllants i com capa base, tipus GP CSIII W2, segons UNE-EN 998-1.</t>
  </si>
  <si>
    <t xml:space="preserve">mt16pew010e</t>
  </si>
  <si>
    <t xml:space="preserve">m²</t>
  </si>
  <si>
    <t xml:space="preserve">Panell rígid de poliestirè expandit, Webertherm Placa EPS "WEBER", de 60 mm d'espessor, segons UNE-EN 13163, resistència tèrmica 1,62 m²K/W, conductivitat tèrmica 0,037 W/(mK), Euroclasse E de reacció al foc segons UNE-EN 13501-1.</t>
  </si>
  <si>
    <t xml:space="preserve">mt16pew040b</t>
  </si>
  <si>
    <t xml:space="preserve">U</t>
  </si>
  <si>
    <t xml:space="preserve">Espiga de polipropilè amb clau de plàstic reforçat amb fibra de vidre, Webertherm Espiga H3 "WEBER", de 95 mm de longitud, per fixació de panells aïllants.</t>
  </si>
  <si>
    <t xml:space="preserve">mt28mpc020c</t>
  </si>
  <si>
    <t xml:space="preserve">kg</t>
  </si>
  <si>
    <t xml:space="preserve">Morter polimèric d'altes prestacions reforçat amb fibres, Webertherm BaseGel, "WEBER", color blanc, compost de ciment blanc, càrregues minerals, resines hidròfugues redispersables, fibres i additius especials, per a aplicar amb llana, per adherir els panells aïllants i com capa base, tipus GP CSIII W2, segons UNE-EN 998-1.</t>
  </si>
  <si>
    <t xml:space="preserve">mt28maw050h</t>
  </si>
  <si>
    <t xml:space="preserve">m²</t>
  </si>
  <si>
    <t xml:space="preserve">Malla de fibra de vidre antiàlcalis, Webertherm Malla 160 "WEBER", de 3,5x3,8 mm de llum de malla, 160 g/m² de massa superficial, 0,52 mm de gruix i de 0,11x50 m, per armar morters.</t>
  </si>
  <si>
    <t xml:space="preserve">mt28maw250a</t>
  </si>
  <si>
    <t xml:space="preserve">m</t>
  </si>
  <si>
    <t xml:space="preserve">Perfil de PVC amb malla de fibra de vidre antiàlcalis, Webertherm CF "WEBER", per a formació de goterons.</t>
  </si>
  <si>
    <t xml:space="preserve">mt28maw230a</t>
  </si>
  <si>
    <t xml:space="preserve">m</t>
  </si>
  <si>
    <t xml:space="preserve">Perfil de cantonada Webertherm "WEBER", de PVC, amb malla incorporada de fibra de vidre de 9 i 10 cm d'amplada a cada costat del perfil, per a reforç de cantells.</t>
  </si>
  <si>
    <t xml:space="preserve">mt28maw240b</t>
  </si>
  <si>
    <t xml:space="preserve">m</t>
  </si>
  <si>
    <t xml:space="preserve">Perfil de tancament lateral Webertherm "WEBER", d'alumini, de 60 mm d'amplada.</t>
  </si>
  <si>
    <t xml:space="preserve">mt28pcc010c</t>
  </si>
  <si>
    <t xml:space="preserve">l</t>
  </si>
  <si>
    <t xml:space="preserve">Emprimació reguladora de l'absorció Webertene Primer "WEBER", color a escollir, gamma Estándar, a base de copolímers acrílics, càrregues minerals i additius especials, impermeable a l'aigua de pluja i permeable al vapor d'aigua.</t>
  </si>
  <si>
    <t xml:space="preserve">mt28esc090c</t>
  </si>
  <si>
    <t xml:space="preserve">kg</t>
  </si>
  <si>
    <t xml:space="preserve">Morter orgànic Webertene Advance XS "WEBER", color a escollir, gamma Estándar, acabat gota, a base de siloxans, càrregues minerals, pigments resistents als rajos UV, fungicides i additius especials. Segons UNE-EN 15824.</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</si>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</sst>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29"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4.77</v>
      </c>
      <c r="J10" s="12">
        <f ca="1">ROUND(INDIRECT(ADDRESS(ROW()+(0), COLUMN()+(-3), 1))*INDIRECT(ADDRESS(ROW()+(0), COLUMN()+(-1), 1)), 2)</f>
        <v>0.81</v>
      </c>
    </row>
    <row r="11" spans="1:10" ht="45.00" thickBot="1" customHeight="1">
      <c r="A11" s="1" t="s">
        <v>15</v>
      </c>
      <c r="B11" s="1"/>
      <c r="C11" s="10" t="s">
        <v>16</v>
      </c>
      <c r="D11" s="10"/>
      <c r="E11" s="1" t="s">
        <v>17</v>
      </c>
      <c r="F11" s="1"/>
      <c r="G11" s="11">
        <v>6</v>
      </c>
      <c r="H11" s="11"/>
      <c r="I11" s="12">
        <v>0.76</v>
      </c>
      <c r="J11" s="12">
        <f ca="1">ROUND(INDIRECT(ADDRESS(ROW()+(0), COLUMN()+(-3), 1))*INDIRECT(ADDRESS(ROW()+(0), COLUMN()+(-1), 1)), 2)</f>
        <v>4.56</v>
      </c>
    </row>
    <row r="12" spans="1:10" ht="34.50" thickBot="1" customHeight="1">
      <c r="A12" s="1" t="s">
        <v>18</v>
      </c>
      <c r="B12" s="1"/>
      <c r="C12" s="10" t="s">
        <v>19</v>
      </c>
      <c r="D12" s="10"/>
      <c r="E12" s="1" t="s">
        <v>20</v>
      </c>
      <c r="F12" s="1"/>
      <c r="G12" s="11">
        <v>1.05</v>
      </c>
      <c r="H12" s="11"/>
      <c r="I12" s="12">
        <v>9.86</v>
      </c>
      <c r="J12" s="12">
        <f ca="1">ROUND(INDIRECT(ADDRESS(ROW()+(0), COLUMN()+(-3), 1))*INDIRECT(ADDRESS(ROW()+(0), COLUMN()+(-1), 1)), 2)</f>
        <v>10.35</v>
      </c>
    </row>
    <row r="13" spans="1:10" ht="24.00" thickBot="1" customHeight="1">
      <c r="A13" s="1" t="s">
        <v>21</v>
      </c>
      <c r="B13" s="1"/>
      <c r="C13" s="10" t="s">
        <v>22</v>
      </c>
      <c r="D13" s="10"/>
      <c r="E13" s="1" t="s">
        <v>23</v>
      </c>
      <c r="F13" s="1"/>
      <c r="G13" s="11">
        <v>6</v>
      </c>
      <c r="H13" s="11"/>
      <c r="I13" s="12">
        <v>0.3</v>
      </c>
      <c r="J13" s="12">
        <f ca="1">ROUND(INDIRECT(ADDRESS(ROW()+(0), COLUMN()+(-3), 1))*INDIRECT(ADDRESS(ROW()+(0), COLUMN()+(-1), 1)), 2)</f>
        <v>1.8</v>
      </c>
    </row>
    <row r="14" spans="1:10" ht="45.00" thickBot="1" customHeight="1">
      <c r="A14" s="1" t="s">
        <v>24</v>
      </c>
      <c r="B14" s="1"/>
      <c r="C14" s="10" t="s">
        <v>25</v>
      </c>
      <c r="D14" s="10"/>
      <c r="E14" s="1" t="s">
        <v>26</v>
      </c>
      <c r="F14" s="1"/>
      <c r="G14" s="11">
        <v>7.5</v>
      </c>
      <c r="H14" s="11"/>
      <c r="I14" s="12">
        <v>0.82</v>
      </c>
      <c r="J14" s="12">
        <f ca="1">ROUND(INDIRECT(ADDRESS(ROW()+(0), COLUMN()+(-3), 1))*INDIRECT(ADDRESS(ROW()+(0), COLUMN()+(-1), 1)), 2)</f>
        <v>6.15</v>
      </c>
    </row>
    <row r="15" spans="1:10" ht="34.50" thickBot="1" customHeight="1">
      <c r="A15" s="1" t="s">
        <v>27</v>
      </c>
      <c r="B15" s="1"/>
      <c r="C15" s="10" t="s">
        <v>28</v>
      </c>
      <c r="D15" s="10"/>
      <c r="E15" s="1" t="s">
        <v>29</v>
      </c>
      <c r="F15" s="1"/>
      <c r="G15" s="11">
        <v>1.1</v>
      </c>
      <c r="H15" s="11"/>
      <c r="I15" s="12">
        <v>1.66</v>
      </c>
      <c r="J15" s="12">
        <f ca="1">ROUND(INDIRECT(ADDRESS(ROW()+(0), COLUMN()+(-3), 1))*INDIRECT(ADDRESS(ROW()+(0), COLUMN()+(-1), 1)), 2)</f>
        <v>1.83</v>
      </c>
    </row>
    <row r="16" spans="1:10" ht="24.00" thickBot="1" customHeight="1">
      <c r="A16" s="1" t="s">
        <v>30</v>
      </c>
      <c r="B16" s="1"/>
      <c r="C16" s="10" t="s">
        <v>31</v>
      </c>
      <c r="D16" s="10"/>
      <c r="E16" s="1" t="s">
        <v>32</v>
      </c>
      <c r="F16" s="1"/>
      <c r="G16" s="11">
        <v>0.17</v>
      </c>
      <c r="H16" s="11"/>
      <c r="I16" s="12">
        <v>5.36</v>
      </c>
      <c r="J16" s="12">
        <f ca="1">ROUND(INDIRECT(ADDRESS(ROW()+(0), COLUMN()+(-3), 1))*INDIRECT(ADDRESS(ROW()+(0), COLUMN()+(-1), 1)), 2)</f>
        <v>0.91</v>
      </c>
    </row>
    <row r="17" spans="1:10" ht="24.00" thickBot="1" customHeight="1">
      <c r="A17" s="1" t="s">
        <v>33</v>
      </c>
      <c r="B17" s="1"/>
      <c r="C17" s="10" t="s">
        <v>34</v>
      </c>
      <c r="D17" s="10"/>
      <c r="E17" s="1" t="s">
        <v>35</v>
      </c>
      <c r="F17" s="1"/>
      <c r="G17" s="11">
        <v>0.3</v>
      </c>
      <c r="H17" s="11"/>
      <c r="I17" s="12">
        <v>1.35</v>
      </c>
      <c r="J17" s="12">
        <f ca="1">ROUND(INDIRECT(ADDRESS(ROW()+(0), COLUMN()+(-3), 1))*INDIRECT(ADDRESS(ROW()+(0), COLUMN()+(-1), 1)), 2)</f>
        <v>0.41</v>
      </c>
    </row>
    <row r="18" spans="1:10" ht="13.50" thickBot="1" customHeight="1">
      <c r="A18" s="1" t="s">
        <v>36</v>
      </c>
      <c r="B18" s="1"/>
      <c r="C18" s="10" t="s">
        <v>37</v>
      </c>
      <c r="D18" s="10"/>
      <c r="E18" s="1" t="s">
        <v>38</v>
      </c>
      <c r="F18" s="1"/>
      <c r="G18" s="11">
        <v>0.3</v>
      </c>
      <c r="H18" s="11"/>
      <c r="I18" s="12">
        <v>8.74</v>
      </c>
      <c r="J18" s="12">
        <f ca="1">ROUND(INDIRECT(ADDRESS(ROW()+(0), COLUMN()+(-3), 1))*INDIRECT(ADDRESS(ROW()+(0), COLUMN()+(-1), 1)), 2)</f>
        <v>2.62</v>
      </c>
    </row>
    <row r="19" spans="1:10" ht="34.50" thickBot="1" customHeight="1">
      <c r="A19" s="1" t="s">
        <v>39</v>
      </c>
      <c r="B19" s="1"/>
      <c r="C19" s="10" t="s">
        <v>40</v>
      </c>
      <c r="D19" s="10"/>
      <c r="E19" s="1" t="s">
        <v>41</v>
      </c>
      <c r="F19" s="1"/>
      <c r="G19" s="11">
        <v>0.45</v>
      </c>
      <c r="H19" s="11"/>
      <c r="I19" s="12">
        <v>6.94</v>
      </c>
      <c r="J19" s="12">
        <f ca="1">ROUND(INDIRECT(ADDRESS(ROW()+(0), COLUMN()+(-3), 1))*INDIRECT(ADDRESS(ROW()+(0), COLUMN()+(-1), 1)), 2)</f>
        <v>3.12</v>
      </c>
    </row>
    <row r="20" spans="1:10" ht="34.50" thickBot="1" customHeight="1">
      <c r="A20" s="1" t="s">
        <v>42</v>
      </c>
      <c r="B20" s="1"/>
      <c r="C20" s="10" t="s">
        <v>43</v>
      </c>
      <c r="D20" s="10"/>
      <c r="E20" s="1" t="s">
        <v>44</v>
      </c>
      <c r="F20" s="1"/>
      <c r="G20" s="13">
        <v>1.5</v>
      </c>
      <c r="H20" s="13"/>
      <c r="I20" s="14">
        <v>4.26</v>
      </c>
      <c r="J20" s="14">
        <f ca="1">ROUND(INDIRECT(ADDRESS(ROW()+(0), COLUMN()+(-3), 1))*INDIRECT(ADDRESS(ROW()+(0), COLUMN()+(-1), 1)), 2)</f>
        <v>6.39</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38.95</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0.12</v>
      </c>
      <c r="H23" s="11"/>
      <c r="I23" s="12">
        <v>29.34</v>
      </c>
      <c r="J23" s="12">
        <f ca="1">ROUND(INDIRECT(ADDRESS(ROW()+(0), COLUMN()+(-3), 1))*INDIRECT(ADDRESS(ROW()+(0), COLUMN()+(-1), 1)), 2)</f>
        <v>3.52</v>
      </c>
    </row>
    <row r="24" spans="1:10" ht="13.50" thickBot="1" customHeight="1">
      <c r="A24" s="1" t="s">
        <v>50</v>
      </c>
      <c r="B24" s="1"/>
      <c r="C24" s="10" t="s">
        <v>51</v>
      </c>
      <c r="D24" s="10"/>
      <c r="E24" s="1" t="s">
        <v>52</v>
      </c>
      <c r="F24" s="1"/>
      <c r="G24" s="11">
        <v>0.12</v>
      </c>
      <c r="H24" s="11"/>
      <c r="I24" s="12">
        <v>25.28</v>
      </c>
      <c r="J24" s="12">
        <f ca="1">ROUND(INDIRECT(ADDRESS(ROW()+(0), COLUMN()+(-3), 1))*INDIRECT(ADDRESS(ROW()+(0), COLUMN()+(-1), 1)), 2)</f>
        <v>3.03</v>
      </c>
    </row>
    <row r="25" spans="1:10" ht="13.50" thickBot="1" customHeight="1">
      <c r="A25" s="1" t="s">
        <v>53</v>
      </c>
      <c r="B25" s="1"/>
      <c r="C25" s="10" t="s">
        <v>54</v>
      </c>
      <c r="D25" s="10"/>
      <c r="E25" s="1" t="s">
        <v>55</v>
      </c>
      <c r="F25" s="1"/>
      <c r="G25" s="11">
        <v>0.719</v>
      </c>
      <c r="H25" s="11"/>
      <c r="I25" s="12">
        <v>28.42</v>
      </c>
      <c r="J25" s="12">
        <f ca="1">ROUND(INDIRECT(ADDRESS(ROW()+(0), COLUMN()+(-3), 1))*INDIRECT(ADDRESS(ROW()+(0), COLUMN()+(-1), 1)), 2)</f>
        <v>20.43</v>
      </c>
    </row>
    <row r="26" spans="1:10" ht="13.50" thickBot="1" customHeight="1">
      <c r="A26" s="1" t="s">
        <v>56</v>
      </c>
      <c r="B26" s="1"/>
      <c r="C26" s="10" t="s">
        <v>57</v>
      </c>
      <c r="D26" s="10"/>
      <c r="E26" s="1" t="s">
        <v>58</v>
      </c>
      <c r="F26" s="1"/>
      <c r="G26" s="13">
        <v>0.719</v>
      </c>
      <c r="H26" s="13"/>
      <c r="I26" s="14">
        <v>25.28</v>
      </c>
      <c r="J26" s="14">
        <f ca="1">ROUND(INDIRECT(ADDRESS(ROW()+(0), COLUMN()+(-3), 1))*INDIRECT(ADDRESS(ROW()+(0), COLUMN()+(-1), 1)), 2)</f>
        <v>18.18</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 2)</f>
        <v>45.16</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1)),INDIRECT(ADDRESS(ROW()+(-8), COLUMN()+(1), 1))), 2)</f>
        <v>84.11</v>
      </c>
      <c r="J29" s="14">
        <f ca="1">ROUND(INDIRECT(ADDRESS(ROW()+(0), COLUMN()+(-3), 1))*INDIRECT(ADDRESS(ROW()+(0), COLUMN()+(-1), 1))/100, 2)</f>
        <v>1.68</v>
      </c>
    </row>
    <row r="30" spans="1:10" ht="13.50" thickBot="1" customHeight="1">
      <c r="A30" s="8"/>
      <c r="B30" s="8"/>
      <c r="C30" s="8"/>
      <c r="D30" s="8"/>
      <c r="E30" s="8"/>
      <c r="F30" s="8"/>
      <c r="G30" s="21" t="s">
        <v>63</v>
      </c>
      <c r="H30" s="21"/>
      <c r="I30" s="21"/>
      <c r="J30" s="22">
        <f ca="1">ROUND(SUM(INDIRECT(ADDRESS(ROW()+(-1), COLUMN()+(0), 1)),INDIRECT(ADDRESS(ROW()+(-3), COLUMN()+(0), 1)),INDIRECT(ADDRESS(ROW()+(-9), COLUMN()+(0), 1))), 2)</f>
        <v>85.79</v>
      </c>
    </row>
    <row r="33" spans="1:10" ht="13.50" thickBot="1" customHeight="1">
      <c r="A33" s="23" t="s">
        <v>64</v>
      </c>
      <c r="B33" s="23"/>
      <c r="C33" s="23"/>
      <c r="D33" s="23"/>
      <c r="E33" s="23"/>
      <c r="F33" s="23" t="s">
        <v>65</v>
      </c>
      <c r="G33" s="23"/>
      <c r="H33" s="23" t="s">
        <v>66</v>
      </c>
      <c r="I33" s="23"/>
      <c r="J33" s="23" t="s">
        <v>67</v>
      </c>
    </row>
    <row r="34" spans="1:10" ht="13.50" thickBot="1" customHeight="1">
      <c r="A34" s="24" t="s">
        <v>68</v>
      </c>
      <c r="B34" s="24"/>
      <c r="C34" s="24"/>
      <c r="D34" s="24"/>
      <c r="E34" s="24"/>
      <c r="F34" s="25">
        <v>1.18202e+006</v>
      </c>
      <c r="G34" s="25"/>
      <c r="H34" s="25">
        <v>1.18202e+006</v>
      </c>
      <c r="I34" s="25"/>
      <c r="J34" s="25">
        <v>4</v>
      </c>
    </row>
    <row r="35" spans="1:10" ht="13.50" thickBot="1" customHeight="1">
      <c r="A35" s="26" t="s">
        <v>69</v>
      </c>
      <c r="B35" s="26"/>
      <c r="C35" s="26"/>
      <c r="D35" s="26"/>
      <c r="E35" s="26"/>
      <c r="F35" s="27"/>
      <c r="G35" s="27"/>
      <c r="H35" s="27"/>
      <c r="I35" s="27"/>
      <c r="J35" s="27"/>
    </row>
    <row r="36" spans="1:10" ht="13.50" thickBot="1" customHeight="1">
      <c r="A36" s="24" t="s">
        <v>70</v>
      </c>
      <c r="B36" s="24"/>
      <c r="C36" s="24"/>
      <c r="D36" s="24"/>
      <c r="E36" s="24"/>
      <c r="F36" s="25">
        <v>1.07202e+006</v>
      </c>
      <c r="G36" s="25"/>
      <c r="H36" s="25">
        <v>1.07202e+006</v>
      </c>
      <c r="I36" s="25"/>
      <c r="J36" s="25" t="s">
        <v>71</v>
      </c>
    </row>
    <row r="37" spans="1:10" ht="24.00" thickBot="1" customHeight="1">
      <c r="A37" s="26" t="s">
        <v>72</v>
      </c>
      <c r="B37" s="26"/>
      <c r="C37" s="26"/>
      <c r="D37" s="26"/>
      <c r="E37" s="26"/>
      <c r="F37" s="27"/>
      <c r="G37" s="27"/>
      <c r="H37" s="27"/>
      <c r="I37" s="27"/>
      <c r="J37" s="27"/>
    </row>
    <row r="40" spans="1:1" ht="33.75" thickBot="1" customHeight="1">
      <c r="A40" s="1" t="s">
        <v>73</v>
      </c>
      <c r="B40" s="1"/>
      <c r="C40" s="1"/>
      <c r="D40" s="1"/>
      <c r="E40" s="1"/>
      <c r="F40" s="1"/>
      <c r="G40" s="1"/>
      <c r="H40" s="1"/>
      <c r="I40" s="1"/>
      <c r="J40" s="1"/>
    </row>
    <row r="41" spans="1:1" ht="33.75" thickBot="1" customHeight="1">
      <c r="A41" s="1" t="s">
        <v>74</v>
      </c>
      <c r="B41" s="1"/>
      <c r="C41" s="1"/>
      <c r="D41" s="1"/>
      <c r="E41" s="1"/>
      <c r="F41" s="1"/>
      <c r="G41" s="1"/>
      <c r="H41" s="1"/>
      <c r="I41" s="1"/>
      <c r="J41" s="1"/>
    </row>
    <row r="42" spans="1:1" ht="33.75" thickBot="1" customHeight="1">
      <c r="A42" s="1" t="s">
        <v>75</v>
      </c>
      <c r="B42" s="1"/>
      <c r="C42" s="1"/>
      <c r="D42" s="1"/>
      <c r="E42" s="1"/>
      <c r="F42" s="1"/>
      <c r="G42" s="1"/>
      <c r="H42" s="1"/>
      <c r="I42" s="1"/>
      <c r="J42" s="1"/>
    </row>
  </sheetData>
  <mergeCells count="10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I30"/>
    <mergeCell ref="A33:E33"/>
    <mergeCell ref="F33:G33"/>
    <mergeCell ref="H33:I33"/>
    <mergeCell ref="A34:E34"/>
    <mergeCell ref="F34:G35"/>
    <mergeCell ref="H34:I35"/>
    <mergeCell ref="J34:J35"/>
    <mergeCell ref="A35:E35"/>
    <mergeCell ref="A36:E36"/>
    <mergeCell ref="F36:G37"/>
    <mergeCell ref="H36:I37"/>
    <mergeCell ref="J36:J37"/>
    <mergeCell ref="A37:E37"/>
    <mergeCell ref="A40:J40"/>
    <mergeCell ref="A41:J41"/>
    <mergeCell ref="A42:J42"/>
  </mergeCells>
  <pageMargins left="0.147638" right="0.147638" top="0.206693" bottom="0.206693" header="0.0" footer="0.0"/>
  <pageSetup paperSize="9" orientation="portrait"/>
  <rowBreaks count="0" manualBreakCount="0">
    </rowBreaks>
</worksheet>
</file>