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<sst xmlns="http://schemas.openxmlformats.org/spreadsheetml/2006/main" count="73" uniqueCount="73">
  <si>
    <t xml:space="preserve"/>
  </si>
  <si>
    <t xml:space="preserve">FSM116</t>
  </si>
  <si>
    <t xml:space="preserve">m²</t>
  </si>
  <si>
    <t xml:space="preserve">Sòcol per a sistema ETICS "WEBER" d'aïllament tèrmic per l'exterior de façanes.</t>
  </si>
  <si>
    <r>
      <rPr>
        <sz val="8.25"/>
        <color rgb="FF000000"/>
        <rFont val="Arial"/>
        <family val="2"/>
      </rPr>
      <t xml:space="preserve">Sòcol per a sistema Webertherm ETICS "WEBER", amb ETE 14/0365, amb els panells aïllants soterrats, compost per: capa d'impermeabilització de morter impermeabilitzant flexible, monocomponent, Weberdry ImperflexGel "WEBER", color gris, aplicat en dues capes; panell rígid de poliestirè extrudit, Webertherm Placa XPS "WEBER", de color blanc, de 60 mm d'espessor, fixat al suport amb morter polimèric d'altes prestacions reforçat amb fibres, Webertherm BaseGel, "WEBER", color gris; capa de regularització de morter polimèric d'altes prestacions reforçat amb fibres, Webertherm BaseGel, "WEBER", color blanc, armat amb malla de fibra de vidre antiàlcalis, Webertherm Malla 160 "WEBER", de 3,5x3,8 mm de llum de malla, 160 g/m² de massa superficial i 0,52 mm de gruix; capa d'acabat de morter orgànic Webertene Advance XS "WEBER", color a escollir, gamma Estándar, acabat gota, sobre emprimació reguladora de l'absorció Webertene Primer "WEBER"; capa d'impermeabilització de morter impermeabilitzant flexible, monocomponent, Weberdry ImperflexGel "WEBER", color gris, aplicat en dues capes; capa drenant amb làmina drenant d'estructura nodular de polietilè d'alta densitat (PEAD/HDPE), amb nòduls de 7,5 mm d'altura, resistència a la compressió 150 kN/m² segons UNE-EN ISO 604, capacitat de drenatge 5 l/(s·m) i massa nominal 0,5 kg/m², col·locada sobre l'aïllament.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</si>
  <si>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</si>
  <si>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</si>
  <si>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</si>
  <si>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</si>
  <si>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</si>
  <si>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</si>
  <si>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</si>
  <si>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mt28mic040a</t>
  </si>
  <si>
    <t xml:space="preserve">kg</t>
  </si>
  <si>
    <t xml:space="preserve">Morter impermeabilitzant flexible, monocomponent, Weberdry ImperflexGel "WEBER", color gris, compost de ciments especials, àrids, resines, sals actives i additius, pas de l'aigua a contrapressió &lt; 125 cm³/m² a les 24 hores, amb certificat de potabilitat, per a aplicació en capa fina.</t>
  </si>
  <si>
    <t xml:space="preserve">mt28mpc020a</t>
  </si>
  <si>
    <t xml:space="preserve">kg</t>
  </si>
  <si>
    <t xml:space="preserve">Morter polimèric d'altes prestacions reforçat amb fibres, Webertherm BaseGel, "WEBER", color gris, compost de ciment gris, càrregues minerals, resines hidròfugues redispersables, fibres i additius especials, per a aplicar amb llana, per adherir els panells aïllants i com capa base, tipus GP CSIII W2, segons UNE-EN 998-1.</t>
  </si>
  <si>
    <t xml:space="preserve">mt16pxw010d</t>
  </si>
  <si>
    <t xml:space="preserve">m²</t>
  </si>
  <si>
    <t xml:space="preserve">Panell rígid de poliestirè extrudit, Webertherm Placa XPS "WEBER", de color blanc, de 60 mm d'espessor, segons UNE-EN 13164, resistència tèrmica 1,8 m²K/W, conductivitat tèrmica 0,034 W/(mK), Euroclasse E de reacció al foc segons UNE-EN 13501-1.</t>
  </si>
  <si>
    <t xml:space="preserve">mt28mpc020c</t>
  </si>
  <si>
    <t xml:space="preserve">kg</t>
  </si>
  <si>
    <t xml:space="preserve">Morter polimèric d'altes prestacions reforçat amb fibres, Webertherm BaseGel, "WEBER", color blanc, compost de ciment blanc, càrregues minerals, resines hidròfugues redispersables, fibres i additius especials, per a aplicar amb llana, per adherir els panells aïllants i com capa base, tipus GP CSIII W2, segons UNE-EN 998-1.</t>
  </si>
  <si>
    <t xml:space="preserve">mt28maw050h</t>
  </si>
  <si>
    <t xml:space="preserve">m²</t>
  </si>
  <si>
    <t xml:space="preserve">Malla de fibra de vidre antiàlcalis, Webertherm Malla 160 "WEBER", de 3,5x3,8 mm de llum de malla, 160 g/m² de massa superficial, 0,52 mm de gruix i de 0,11x50 m, per armar morters.</t>
  </si>
  <si>
    <t xml:space="preserve">mt28pcc010c</t>
  </si>
  <si>
    <t xml:space="preserve">l</t>
  </si>
  <si>
    <t xml:space="preserve">Emprimació reguladora de l'absorció Webertene Primer "WEBER", color a escollir, gamma Estándar, a base de copolímers acrílics, càrregues minerals i additius especials, impermeable a l'aigua de pluja i permeable al vapor d'aigua.</t>
  </si>
  <si>
    <t xml:space="preserve">mt28esc090c</t>
  </si>
  <si>
    <t xml:space="preserve">kg</t>
  </si>
  <si>
    <t xml:space="preserve">Morter orgànic Webertene Advance XS "WEBER", color a escollir, gamma Estándar, acabat gota, a base de siloxans, càrregues minerals, pigments resistents als rajos UV, fungicides i additius especials. Segons UNE-EN 15824.</t>
  </si>
  <si>
    <t xml:space="preserve">mt14gdo010a</t>
  </si>
  <si>
    <t xml:space="preserve">m²</t>
  </si>
  <si>
    <t xml:space="preserve">Làmina drenant d'estructura nodular de polietilè d'alta densitat (PEAD/HDPE), amb nòduls de 7,5 mm d'altura, resistència a la compressió 150 kN/m² segons UNE-EN ISO 604, capacitat de drenatge 5 l/(s·m) i massa nominal 0,5 kg/m².</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</si>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</sst>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29"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2.5</v>
      </c>
      <c r="H10" s="11"/>
      <c r="I10" s="12">
        <v>6.67</v>
      </c>
      <c r="J10" s="12">
        <f ca="1">ROUND(INDIRECT(ADDRESS(ROW()+(0), COLUMN()+(-3), 1))*INDIRECT(ADDRESS(ROW()+(0), COLUMN()+(-1), 1)), 2)</f>
        <v>16.68</v>
      </c>
    </row>
    <row r="11" spans="1:10" ht="45.00" thickBot="1" customHeight="1">
      <c r="A11" s="1" t="s">
        <v>15</v>
      </c>
      <c r="B11" s="1"/>
      <c r="C11" s="10" t="s">
        <v>16</v>
      </c>
      <c r="D11" s="10"/>
      <c r="E11" s="1" t="s">
        <v>17</v>
      </c>
      <c r="F11" s="1"/>
      <c r="G11" s="11">
        <v>6</v>
      </c>
      <c r="H11" s="11"/>
      <c r="I11" s="12">
        <v>0.76</v>
      </c>
      <c r="J11" s="12">
        <f ca="1">ROUND(INDIRECT(ADDRESS(ROW()+(0), COLUMN()+(-3), 1))*INDIRECT(ADDRESS(ROW()+(0), COLUMN()+(-1), 1)), 2)</f>
        <v>4.56</v>
      </c>
    </row>
    <row r="12" spans="1:10" ht="34.50" thickBot="1" customHeight="1">
      <c r="A12" s="1" t="s">
        <v>18</v>
      </c>
      <c r="B12" s="1"/>
      <c r="C12" s="10" t="s">
        <v>19</v>
      </c>
      <c r="D12" s="10"/>
      <c r="E12" s="1" t="s">
        <v>20</v>
      </c>
      <c r="F12" s="1"/>
      <c r="G12" s="11">
        <v>1.05</v>
      </c>
      <c r="H12" s="11"/>
      <c r="I12" s="12">
        <v>18.24</v>
      </c>
      <c r="J12" s="12">
        <f ca="1">ROUND(INDIRECT(ADDRESS(ROW()+(0), COLUMN()+(-3), 1))*INDIRECT(ADDRESS(ROW()+(0), COLUMN()+(-1), 1)), 2)</f>
        <v>19.15</v>
      </c>
    </row>
    <row r="13" spans="1:10" ht="45.00" thickBot="1" customHeight="1">
      <c r="A13" s="1" t="s">
        <v>21</v>
      </c>
      <c r="B13" s="1"/>
      <c r="C13" s="10" t="s">
        <v>22</v>
      </c>
      <c r="D13" s="10"/>
      <c r="E13" s="1" t="s">
        <v>23</v>
      </c>
      <c r="F13" s="1"/>
      <c r="G13" s="11">
        <v>3.75</v>
      </c>
      <c r="H13" s="11"/>
      <c r="I13" s="12">
        <v>0.82</v>
      </c>
      <c r="J13" s="12">
        <f ca="1">ROUND(INDIRECT(ADDRESS(ROW()+(0), COLUMN()+(-3), 1))*INDIRECT(ADDRESS(ROW()+(0), COLUMN()+(-1), 1)), 2)</f>
        <v>3.08</v>
      </c>
    </row>
    <row r="14" spans="1:10" ht="34.50" thickBot="1" customHeight="1">
      <c r="A14" s="1" t="s">
        <v>24</v>
      </c>
      <c r="B14" s="1"/>
      <c r="C14" s="10" t="s">
        <v>25</v>
      </c>
      <c r="D14" s="10"/>
      <c r="E14" s="1" t="s">
        <v>26</v>
      </c>
      <c r="F14" s="1"/>
      <c r="G14" s="11">
        <v>1.1</v>
      </c>
      <c r="H14" s="11"/>
      <c r="I14" s="12">
        <v>1.66</v>
      </c>
      <c r="J14" s="12">
        <f ca="1">ROUND(INDIRECT(ADDRESS(ROW()+(0), COLUMN()+(-3), 1))*INDIRECT(ADDRESS(ROW()+(0), COLUMN()+(-1), 1)), 2)</f>
        <v>1.83</v>
      </c>
    </row>
    <row r="15" spans="1:10" ht="34.50" thickBot="1" customHeight="1">
      <c r="A15" s="1" t="s">
        <v>27</v>
      </c>
      <c r="B15" s="1"/>
      <c r="C15" s="10" t="s">
        <v>28</v>
      </c>
      <c r="D15" s="10"/>
      <c r="E15" s="1" t="s">
        <v>29</v>
      </c>
      <c r="F15" s="1"/>
      <c r="G15" s="11">
        <v>0.225</v>
      </c>
      <c r="H15" s="11"/>
      <c r="I15" s="12">
        <v>6.94</v>
      </c>
      <c r="J15" s="12">
        <f ca="1">ROUND(INDIRECT(ADDRESS(ROW()+(0), COLUMN()+(-3), 1))*INDIRECT(ADDRESS(ROW()+(0), COLUMN()+(-1), 1)), 2)</f>
        <v>1.56</v>
      </c>
    </row>
    <row r="16" spans="1:10" ht="34.50" thickBot="1" customHeight="1">
      <c r="A16" s="1" t="s">
        <v>30</v>
      </c>
      <c r="B16" s="1"/>
      <c r="C16" s="10" t="s">
        <v>31</v>
      </c>
      <c r="D16" s="10"/>
      <c r="E16" s="1" t="s">
        <v>32</v>
      </c>
      <c r="F16" s="1"/>
      <c r="G16" s="11">
        <v>0.75</v>
      </c>
      <c r="H16" s="11"/>
      <c r="I16" s="12">
        <v>4.26</v>
      </c>
      <c r="J16" s="12">
        <f ca="1">ROUND(INDIRECT(ADDRESS(ROW()+(0), COLUMN()+(-3), 1))*INDIRECT(ADDRESS(ROW()+(0), COLUMN()+(-1), 1)), 2)</f>
        <v>3.2</v>
      </c>
    </row>
    <row r="17" spans="1:10" ht="34.50" thickBot="1" customHeight="1">
      <c r="A17" s="1" t="s">
        <v>33</v>
      </c>
      <c r="B17" s="1"/>
      <c r="C17" s="10" t="s">
        <v>34</v>
      </c>
      <c r="D17" s="10"/>
      <c r="E17" s="1" t="s">
        <v>35</v>
      </c>
      <c r="F17" s="1"/>
      <c r="G17" s="13">
        <v>0.2</v>
      </c>
      <c r="H17" s="13"/>
      <c r="I17" s="14">
        <v>2.09</v>
      </c>
      <c r="J17" s="14">
        <f ca="1">ROUND(INDIRECT(ADDRESS(ROW()+(0), COLUMN()+(-3), 1))*INDIRECT(ADDRESS(ROW()+(0), COLUMN()+(-1), 1)), 2)</f>
        <v>0.42</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50.48</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0.12</v>
      </c>
      <c r="H20" s="11"/>
      <c r="I20" s="12">
        <v>29.34</v>
      </c>
      <c r="J20" s="12">
        <f ca="1">ROUND(INDIRECT(ADDRESS(ROW()+(0), COLUMN()+(-3), 1))*INDIRECT(ADDRESS(ROW()+(0), COLUMN()+(-1), 1)), 2)</f>
        <v>3.52</v>
      </c>
    </row>
    <row r="21" spans="1:10" ht="13.50" thickBot="1" customHeight="1">
      <c r="A21" s="1" t="s">
        <v>41</v>
      </c>
      <c r="B21" s="1"/>
      <c r="C21" s="10" t="s">
        <v>42</v>
      </c>
      <c r="D21" s="10"/>
      <c r="E21" s="1" t="s">
        <v>43</v>
      </c>
      <c r="F21" s="1"/>
      <c r="G21" s="11">
        <v>0.12</v>
      </c>
      <c r="H21" s="11"/>
      <c r="I21" s="12">
        <v>25.28</v>
      </c>
      <c r="J21" s="12">
        <f ca="1">ROUND(INDIRECT(ADDRESS(ROW()+(0), COLUMN()+(-3), 1))*INDIRECT(ADDRESS(ROW()+(0), COLUMN()+(-1), 1)), 2)</f>
        <v>3.03</v>
      </c>
    </row>
    <row r="22" spans="1:10" ht="13.50" thickBot="1" customHeight="1">
      <c r="A22" s="1" t="s">
        <v>44</v>
      </c>
      <c r="B22" s="1"/>
      <c r="C22" s="10" t="s">
        <v>45</v>
      </c>
      <c r="D22" s="10"/>
      <c r="E22" s="1" t="s">
        <v>46</v>
      </c>
      <c r="F22" s="1"/>
      <c r="G22" s="11">
        <v>0.719</v>
      </c>
      <c r="H22" s="11"/>
      <c r="I22" s="12">
        <v>28.42</v>
      </c>
      <c r="J22" s="12">
        <f ca="1">ROUND(INDIRECT(ADDRESS(ROW()+(0), COLUMN()+(-3), 1))*INDIRECT(ADDRESS(ROW()+(0), COLUMN()+(-1), 1)), 2)</f>
        <v>20.43</v>
      </c>
    </row>
    <row r="23" spans="1:10" ht="13.50" thickBot="1" customHeight="1">
      <c r="A23" s="1" t="s">
        <v>47</v>
      </c>
      <c r="B23" s="1"/>
      <c r="C23" s="10" t="s">
        <v>48</v>
      </c>
      <c r="D23" s="10"/>
      <c r="E23" s="1" t="s">
        <v>49</v>
      </c>
      <c r="F23" s="1"/>
      <c r="G23" s="11">
        <v>0.719</v>
      </c>
      <c r="H23" s="11"/>
      <c r="I23" s="12">
        <v>25.28</v>
      </c>
      <c r="J23" s="12">
        <f ca="1">ROUND(INDIRECT(ADDRESS(ROW()+(0), COLUMN()+(-3), 1))*INDIRECT(ADDRESS(ROW()+(0), COLUMN()+(-1), 1)), 2)</f>
        <v>18.18</v>
      </c>
    </row>
    <row r="24" spans="1:10" ht="13.50" thickBot="1" customHeight="1">
      <c r="A24" s="1" t="s">
        <v>50</v>
      </c>
      <c r="B24" s="1"/>
      <c r="C24" s="10" t="s">
        <v>51</v>
      </c>
      <c r="D24" s="10"/>
      <c r="E24" s="1" t="s">
        <v>52</v>
      </c>
      <c r="F24" s="1"/>
      <c r="G24" s="11">
        <v>0.12</v>
      </c>
      <c r="H24" s="11"/>
      <c r="I24" s="12">
        <v>28.42</v>
      </c>
      <c r="J24" s="12">
        <f ca="1">ROUND(INDIRECT(ADDRESS(ROW()+(0), COLUMN()+(-3), 1))*INDIRECT(ADDRESS(ROW()+(0), COLUMN()+(-1), 1)), 2)</f>
        <v>3.41</v>
      </c>
    </row>
    <row r="25" spans="1:10" ht="13.50" thickBot="1" customHeight="1">
      <c r="A25" s="1" t="s">
        <v>53</v>
      </c>
      <c r="B25" s="1"/>
      <c r="C25" s="10" t="s">
        <v>54</v>
      </c>
      <c r="D25" s="10"/>
      <c r="E25" s="1" t="s">
        <v>55</v>
      </c>
      <c r="F25" s="1"/>
      <c r="G25" s="13">
        <v>0.12</v>
      </c>
      <c r="H25" s="13"/>
      <c r="I25" s="14">
        <v>25.28</v>
      </c>
      <c r="J25" s="14">
        <f ca="1">ROUND(INDIRECT(ADDRESS(ROW()+(0), COLUMN()+(-3), 1))*INDIRECT(ADDRESS(ROW()+(0), COLUMN()+(-1), 1)), 2)</f>
        <v>3.03</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1)),INDIRECT(ADDRESS(ROW()+(-5), COLUMN()+(0), 1)),INDIRECT(ADDRESS(ROW()+(-6), COLUMN()+(0), 1))), 2)</f>
        <v>51.6</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1)),INDIRECT(ADDRESS(ROW()+(-10), COLUMN()+(1), 1))), 2)</f>
        <v>102.08</v>
      </c>
      <c r="J28" s="14">
        <f ca="1">ROUND(INDIRECT(ADDRESS(ROW()+(0), COLUMN()+(-3), 1))*INDIRECT(ADDRESS(ROW()+(0), COLUMN()+(-1), 1))/100, 2)</f>
        <v>2.04</v>
      </c>
    </row>
    <row r="29" spans="1:10" ht="13.50" thickBot="1" customHeight="1">
      <c r="A29" s="8"/>
      <c r="B29" s="8"/>
      <c r="C29" s="8"/>
      <c r="D29" s="8"/>
      <c r="E29" s="8"/>
      <c r="F29" s="8"/>
      <c r="G29" s="21" t="s">
        <v>60</v>
      </c>
      <c r="H29" s="21"/>
      <c r="I29" s="21"/>
      <c r="J29" s="22">
        <f ca="1">ROUND(SUM(INDIRECT(ADDRESS(ROW()+(-1), COLUMN()+(0), 1)),INDIRECT(ADDRESS(ROW()+(-3), COLUMN()+(0), 1)),INDIRECT(ADDRESS(ROW()+(-11), COLUMN()+(0), 1))), 2)</f>
        <v>104.12</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1.18202e+006</v>
      </c>
      <c r="G33" s="25"/>
      <c r="H33" s="25">
        <v>1.18202e+006</v>
      </c>
      <c r="I33" s="25"/>
      <c r="J33" s="25">
        <v>4</v>
      </c>
    </row>
    <row r="34" spans="1:10" ht="13.50" thickBot="1" customHeight="1">
      <c r="A34" s="26" t="s">
        <v>66</v>
      </c>
      <c r="B34" s="26"/>
      <c r="C34" s="26"/>
      <c r="D34" s="26"/>
      <c r="E34" s="26"/>
      <c r="F34" s="27"/>
      <c r="G34" s="27"/>
      <c r="H34" s="27"/>
      <c r="I34" s="27"/>
      <c r="J34" s="27"/>
    </row>
    <row r="35" spans="1:10" ht="13.50" thickBot="1" customHeight="1">
      <c r="A35" s="24" t="s">
        <v>67</v>
      </c>
      <c r="B35" s="24"/>
      <c r="C35" s="24"/>
      <c r="D35" s="24"/>
      <c r="E35" s="24"/>
      <c r="F35" s="25">
        <v>1.07202e+006</v>
      </c>
      <c r="G35" s="25"/>
      <c r="H35" s="25">
        <v>1.07202e+006</v>
      </c>
      <c r="I35" s="25"/>
      <c r="J35" s="25" t="s">
        <v>68</v>
      </c>
    </row>
    <row r="36" spans="1:10" ht="24.00" thickBot="1" customHeight="1">
      <c r="A36" s="26" t="s">
        <v>69</v>
      </c>
      <c r="B36" s="26"/>
      <c r="C36" s="26"/>
      <c r="D36" s="26"/>
      <c r="E36" s="26"/>
      <c r="F36" s="27"/>
      <c r="G36" s="27"/>
      <c r="H36" s="27"/>
      <c r="I36" s="27"/>
      <c r="J36" s="27"/>
    </row>
    <row r="39" spans="1:1" ht="33.75" thickBot="1" customHeight="1">
      <c r="A39" s="1" t="s">
        <v>70</v>
      </c>
      <c r="B39" s="1"/>
      <c r="C39" s="1"/>
      <c r="D39" s="1"/>
      <c r="E39" s="1"/>
      <c r="F39" s="1"/>
      <c r="G39" s="1"/>
      <c r="H39" s="1"/>
      <c r="I39" s="1"/>
      <c r="J39" s="1"/>
    </row>
    <row r="40" spans="1:1" ht="33.75" thickBot="1" customHeight="1">
      <c r="A40" s="1" t="s">
        <v>71</v>
      </c>
      <c r="B40" s="1"/>
      <c r="C40" s="1"/>
      <c r="D40" s="1"/>
      <c r="E40" s="1"/>
      <c r="F40" s="1"/>
      <c r="G40" s="1"/>
      <c r="H40" s="1"/>
      <c r="I40" s="1"/>
      <c r="J40" s="1"/>
    </row>
    <row r="41" spans="1:1" ht="33.75" thickBot="1" customHeight="1">
      <c r="A41" s="1" t="s">
        <v>72</v>
      </c>
      <c r="B41" s="1"/>
      <c r="C41" s="1"/>
      <c r="D41" s="1"/>
      <c r="E41" s="1"/>
      <c r="F41" s="1"/>
      <c r="G41" s="1"/>
      <c r="H41" s="1"/>
      <c r="I41" s="1"/>
      <c r="J41" s="1"/>
    </row>
  </sheetData>
  <mergeCells count="10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9:J39"/>
    <mergeCell ref="A40:J40"/>
    <mergeCell ref="A41:J41"/>
  </mergeCells>
  <pageMargins left="0.147638" right="0.147638" top="0.206693" bottom="0.206693" header="0.0" footer="0.0"/>
  <pageSetup paperSize="9" orientation="portrait"/>
  <rowBreaks count="0" manualBreakCount="0">
    </rowBreaks>
</worksheet>
</file>