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<sst xmlns="http://schemas.openxmlformats.org/spreadsheetml/2006/main" count="86" uniqueCount="86">
  <si>
    <t xml:space="preserve"/>
  </si>
  <si>
    <t xml:space="preserve">IOF024</t>
  </si>
  <si>
    <t xml:space="preserve">m²</t>
  </si>
  <si>
    <t xml:space="preserve">Franja tallafocs de plaques de guix laminat, per a edifici d'ús industrial. Sistema "PLACO".</t>
  </si>
  <si>
    <r>
      <rPr>
        <sz val="8.25"/>
        <color rgb="FF000000"/>
        <rFont val="Arial"/>
        <family val="2"/>
      </rPr>
      <t xml:space="preserve">Franja tallafocs inclinada, de 1 m en projecció horitzontal, amb una resistència al foc EI 60, per a edifici d'ús industrial, fixada mecànicament a la mitgera amb subestructura suport, sistema "PLACO", composta per 2 plaques de guix laminat DF / UNE-EN 520 - 1200 / 2500 / 15 / amb les vores longitudinals afinades, Placoflam PPF 15 "PLACO", formada per una ànima de guix d'origen natural embotida i íntimament lligada a dues làmines de cartró fort, reforçada per la inclusió en la massa de fibra de vidre de fil curt no teixit per a millorar la seva cohesió a temperatures altes, fixades a la subestructura suport composta per canals i muntants, formant esquadres separades 750 mm entre si, suspensions i perfils separats 400 mm entre si. Inclús cargols per a la fixació de les plaques, i pasta i cinta per al tractament de junts.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</si>
  <si>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</si>
  <si>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</si>
  <si>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</si>
  <si>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</si>
  <si>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</si>
  <si>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</si>
  <si>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</si>
  <si>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mt12plp070b</t>
  </si>
  <si>
    <t xml:space="preserve">m</t>
  </si>
  <si>
    <t xml:space="preserve">Canal de perfil d'acer galvanitzat, R 48 "PLACO", fabricat mitjançant laminació en fred, de 3000 mm de longitud, 48x30 mm de secció i 0,55 mm de gruix, segons UNE-EN 14195.</t>
  </si>
  <si>
    <t xml:space="preserve">mt12plp060b</t>
  </si>
  <si>
    <t xml:space="preserve">m</t>
  </si>
  <si>
    <t xml:space="preserve">Muntant de perfil d'acer galvanitzat, M 48 "PLACO", fabricat mitjançant laminació en fred, de 3000 mm de longitud, 46,5x36 mm de secció i 0,6 mm de gruix, segons UNE-EN 14195.</t>
  </si>
  <si>
    <t xml:space="preserve">mt12qlt030a</t>
  </si>
  <si>
    <t xml:space="preserve">U</t>
  </si>
  <si>
    <t xml:space="preserve">Cargol autoperforant rosca-xapa, TRPF 13 "PLACO", de 13 mm de longitud.</t>
  </si>
  <si>
    <t xml:space="preserve">mt12ple110</t>
  </si>
  <si>
    <t xml:space="preserve">U</t>
  </si>
  <si>
    <t xml:space="preserve">Suspensió C "PLACO".</t>
  </si>
  <si>
    <t xml:space="preserve">mt12plp010</t>
  </si>
  <si>
    <t xml:space="preserve">m</t>
  </si>
  <si>
    <t xml:space="preserve">Perfil d'acer galvanitzat, F-530 "PLACO", fabricat mitjançant laminació en fred, de 3000 mm de longitud, 45x16 mm de secció i 0,6 mm de gruix, per la realització d'extradossats autoportants i sostres, segons UNE-EN 14195.</t>
  </si>
  <si>
    <t xml:space="preserve">mt12ple030</t>
  </si>
  <si>
    <t xml:space="preserve">U</t>
  </si>
  <si>
    <t xml:space="preserve">Peça d'empalmament F-530 "PLACO".</t>
  </si>
  <si>
    <t xml:space="preserve">mt12psg082</t>
  </si>
  <si>
    <t xml:space="preserve">U</t>
  </si>
  <si>
    <t xml:space="preserve">Fixació per a formigó.</t>
  </si>
  <si>
    <t xml:space="preserve">mt12plk010gfocd</t>
  </si>
  <si>
    <t xml:space="preserve">m²</t>
  </si>
  <si>
    <t xml:space="preserve">Placa de guix laminat DF / UNE-EN 520 - 1200 / 2500 / 15 / amb les vores longitudinals afinades, Placoflam PPF 15 "PLACO", formada per una ànima de guix d'origen natural embotida i íntimament lligada a dues làmines de cartró fort, reforçada per la inclusió en la massa de fibra de vidre de fil curt no teixit per a millorar la seva cohesió a temperatures altes.</t>
  </si>
  <si>
    <t xml:space="preserve">mt12plt010a</t>
  </si>
  <si>
    <t xml:space="preserve">U</t>
  </si>
  <si>
    <t xml:space="preserve">Cargol autoroscant TTPC 25 "PLACO", amb cap de trompeta, de 25 mm de longitud, per a instal·lació de plaques de guix laminat sobre perfils de gruix inferior a 6 mm.</t>
  </si>
  <si>
    <t xml:space="preserve">mt12plt010d</t>
  </si>
  <si>
    <t xml:space="preserve">U</t>
  </si>
  <si>
    <t xml:space="preserve">Cargol autoroscant TTPC 45 "PLACO", amb cap de trompeta, de 45 mm de longitud, per a instal·lació de plaques de guix laminat sobre perfils de gruix inferior a 6 mm.</t>
  </si>
  <si>
    <t xml:space="preserve">mt12plm010a</t>
  </si>
  <si>
    <t xml:space="preserve">kg</t>
  </si>
  <si>
    <t xml:space="preserve">Pasta d'assecatge en pols SN "PLACO"; Euroclasse A2-s1, d0 de reacció al foc, segons UNE-EN 13501-1, rang de temperatura de treball de 5 a 30°C, per a aplicació manual amb cinta de segellament, segons UNE-EN 13963; per al tractament dels junts de les plaques de guix laminat.</t>
  </si>
  <si>
    <t xml:space="preserve">mt12plj030</t>
  </si>
  <si>
    <t xml:space="preserve">m</t>
  </si>
  <si>
    <t xml:space="preserve">Cinta autoadhesiva de malla de fibra de vidre, "PLACO", per a reforç de junts.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</si>
  <si>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</si>
  <si>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</si>
  <si>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</si>
  <si>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</si>
  <si>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</si>
  <si>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</si>
  <si>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</si>
  <si>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</si>
  <si>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mo053</t>
  </si>
  <si>
    <t xml:space="preserve">h</t>
  </si>
  <si>
    <t xml:space="preserve">Oficial 1ª muntador de prefabricats interiors.</t>
  </si>
  <si>
    <t xml:space="preserve">mo100</t>
  </si>
  <si>
    <t xml:space="preserve">h</t>
  </si>
  <si>
    <t xml:space="preserve">Ajudant muntador de prefabricats interiors.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</si>
  <si>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</si>
  <si>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</si>
  <si>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</si>
  <si>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</si>
  <si>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3,87€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</si>
  <si>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</si>
  <si>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</si>
  <si>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</si>
  <si>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</si>
  <si>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</si>
  <si>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</si>
  <si>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</si>
  <si>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</si>
  <si>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</si>
  <si>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520:2004+A1:2009</t>
  </si>
  <si>
    <t xml:space="preserve">3/4</t>
  </si>
  <si>
    <t xml:space="preserve">Placas de yeso laminado. Definiciones, especificaciones y métodos de ensayo.</t>
  </si>
  <si>
    <t xml:space="preserve">EN  13963:2005</t>
  </si>
  <si>
    <t xml:space="preserve">3/4</t>
  </si>
  <si>
    <t xml:space="preserve">Material de juntas para placas de yeso laminado. Definiciones, especificaciones y métodos de ensayo.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</si>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</sst>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70" customWidth="1"/>
    <col min="4" max="4" width="6.63" customWidth="1"/>
    <col min="5" max="5" width="72.59" customWidth="1"/>
    <col min="6" max="6" width="1.02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3.67</v>
      </c>
      <c r="H10" s="11"/>
      <c r="I10" s="12">
        <v>1.79</v>
      </c>
      <c r="J10" s="12">
        <f ca="1">ROUND(INDIRECT(ADDRESS(ROW()+(0), COLUMN()+(-3), 1))*INDIRECT(ADDRESS(ROW()+(0), COLUMN()+(-1), 1)), 2)</f>
        <v>6.57</v>
      </c>
    </row>
    <row r="11" spans="1:10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1.57</v>
      </c>
      <c r="H11" s="11"/>
      <c r="I11" s="12">
        <v>2.18</v>
      </c>
      <c r="J11" s="12">
        <f ca="1">ROUND(INDIRECT(ADDRESS(ROW()+(0), COLUMN()+(-3), 1))*INDIRECT(ADDRESS(ROW()+(0), COLUMN()+(-1), 1)), 2)</f>
        <v>3.42</v>
      </c>
    </row>
    <row r="12" spans="1:10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16.8</v>
      </c>
      <c r="H12" s="11"/>
      <c r="I12" s="12">
        <v>0.03</v>
      </c>
      <c r="J12" s="12">
        <f ca="1">ROUND(INDIRECT(ADDRESS(ROW()+(0), COLUMN()+(-3), 1))*INDIRECT(ADDRESS(ROW()+(0), COLUMN()+(-1), 1)), 2)</f>
        <v>0.5</v>
      </c>
    </row>
    <row r="13" spans="1:10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4.2</v>
      </c>
      <c r="H13" s="11"/>
      <c r="I13" s="12">
        <v>0.2</v>
      </c>
      <c r="J13" s="12">
        <f ca="1">ROUND(INDIRECT(ADDRESS(ROW()+(0), COLUMN()+(-3), 1))*INDIRECT(ADDRESS(ROW()+(0), COLUMN()+(-1), 1)), 2)</f>
        <v>0.84</v>
      </c>
    </row>
    <row r="14" spans="1:10" ht="34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1">
        <v>3</v>
      </c>
      <c r="H14" s="11"/>
      <c r="I14" s="12">
        <v>1.75</v>
      </c>
      <c r="J14" s="12">
        <f ca="1">ROUND(INDIRECT(ADDRESS(ROW()+(0), COLUMN()+(-3), 1))*INDIRECT(ADDRESS(ROW()+(0), COLUMN()+(-1), 1)), 2)</f>
        <v>5.25</v>
      </c>
    </row>
    <row r="15" spans="1:10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"/>
      <c r="G15" s="11">
        <v>0.9</v>
      </c>
      <c r="H15" s="11"/>
      <c r="I15" s="12">
        <v>0.31</v>
      </c>
      <c r="J15" s="12">
        <f ca="1">ROUND(INDIRECT(ADDRESS(ROW()+(0), COLUMN()+(-3), 1))*INDIRECT(ADDRESS(ROW()+(0), COLUMN()+(-1), 1)), 2)</f>
        <v>0.28</v>
      </c>
    </row>
    <row r="16" spans="1:10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"/>
      <c r="G16" s="11">
        <v>0.8</v>
      </c>
      <c r="H16" s="11"/>
      <c r="I16" s="12">
        <v>0.32</v>
      </c>
      <c r="J16" s="12">
        <f ca="1">ROUND(INDIRECT(ADDRESS(ROW()+(0), COLUMN()+(-3), 1))*INDIRECT(ADDRESS(ROW()+(0), COLUMN()+(-1), 1)), 2)</f>
        <v>0.26</v>
      </c>
    </row>
    <row r="17" spans="1:10" ht="55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"/>
      <c r="G17" s="11">
        <v>2.2</v>
      </c>
      <c r="H17" s="11"/>
      <c r="I17" s="12">
        <v>8.25</v>
      </c>
      <c r="J17" s="12">
        <f ca="1">ROUND(INDIRECT(ADDRESS(ROW()+(0), COLUMN()+(-3), 1))*INDIRECT(ADDRESS(ROW()+(0), COLUMN()+(-1), 1)), 2)</f>
        <v>18.15</v>
      </c>
    </row>
    <row r="18" spans="1:10" ht="24.0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"/>
      <c r="G18" s="11">
        <v>20</v>
      </c>
      <c r="H18" s="11"/>
      <c r="I18" s="12">
        <v>0.01</v>
      </c>
      <c r="J18" s="12">
        <f ca="1">ROUND(INDIRECT(ADDRESS(ROW()+(0), COLUMN()+(-3), 1))*INDIRECT(ADDRESS(ROW()+(0), COLUMN()+(-1), 1)), 2)</f>
        <v>0.2</v>
      </c>
    </row>
    <row r="19" spans="1:10" ht="24.0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"/>
      <c r="G19" s="11">
        <v>20</v>
      </c>
      <c r="H19" s="11"/>
      <c r="I19" s="12">
        <v>0.02</v>
      </c>
      <c r="J19" s="12">
        <f ca="1">ROUND(INDIRECT(ADDRESS(ROW()+(0), COLUMN()+(-3), 1))*INDIRECT(ADDRESS(ROW()+(0), COLUMN()+(-1), 1)), 2)</f>
        <v>0.4</v>
      </c>
    </row>
    <row r="20" spans="1:10" ht="45.0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"/>
      <c r="G20" s="11">
        <v>0.19</v>
      </c>
      <c r="H20" s="11"/>
      <c r="I20" s="12">
        <v>1.13</v>
      </c>
      <c r="J20" s="12">
        <f ca="1">ROUND(INDIRECT(ADDRESS(ROW()+(0), COLUMN()+(-3), 1))*INDIRECT(ADDRESS(ROW()+(0), COLUMN()+(-1), 1)), 2)</f>
        <v>0.21</v>
      </c>
    </row>
    <row r="21" spans="1:10" ht="13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"/>
      <c r="G21" s="13">
        <v>0.6</v>
      </c>
      <c r="H21" s="13"/>
      <c r="I21" s="14">
        <v>0.74</v>
      </c>
      <c r="J21" s="14">
        <f ca="1">ROUND(INDIRECT(ADDRESS(ROW()+(0), COLUMN()+(-3), 1))*INDIRECT(ADDRESS(ROW()+(0), COLUMN()+(-1), 1)), 2)</f>
        <v>0.44</v>
      </c>
    </row>
    <row r="22" spans="1:10" ht="13.50" thickBot="1" customHeight="1">
      <c r="A22" s="15"/>
      <c r="B22" s="15"/>
      <c r="C22" s="15"/>
      <c r="D22" s="15"/>
      <c r="E22" s="15"/>
      <c r="F22" s="15"/>
      <c r="G22" s="9" t="s">
        <v>48</v>
      </c>
      <c r="H22" s="9"/>
      <c r="I22" s="9"/>
      <c r="J2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36.52</v>
      </c>
    </row>
    <row r="23" spans="1:10" ht="13.50" thickBot="1" customHeight="1">
      <c r="A23" s="15">
        <v>2</v>
      </c>
      <c r="B23" s="15"/>
      <c r="C23" s="15"/>
      <c r="D23" s="15"/>
      <c r="E23" s="18" t="s">
        <v>49</v>
      </c>
      <c r="F23" s="18"/>
      <c r="G23" s="18"/>
      <c r="H23" s="18"/>
      <c r="I23" s="15"/>
      <c r="J23" s="15"/>
    </row>
    <row r="24" spans="1:10" ht="13.50" thickBot="1" customHeight="1">
      <c r="A24" s="1" t="s">
        <v>50</v>
      </c>
      <c r="B24" s="1"/>
      <c r="C24" s="1"/>
      <c r="D24" s="10" t="s">
        <v>51</v>
      </c>
      <c r="E24" s="1" t="s">
        <v>52</v>
      </c>
      <c r="F24" s="1"/>
      <c r="G24" s="11">
        <v>0.36</v>
      </c>
      <c r="H24" s="11"/>
      <c r="I24" s="12">
        <v>29.34</v>
      </c>
      <c r="J24" s="12">
        <f ca="1">ROUND(INDIRECT(ADDRESS(ROW()+(0), COLUMN()+(-3), 1))*INDIRECT(ADDRESS(ROW()+(0), COLUMN()+(-1), 1)), 2)</f>
        <v>10.56</v>
      </c>
    </row>
    <row r="25" spans="1:10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"/>
      <c r="G25" s="11">
        <v>0.36</v>
      </c>
      <c r="H25" s="11"/>
      <c r="I25" s="12">
        <v>25.28</v>
      </c>
      <c r="J25" s="12">
        <f ca="1">ROUND(INDIRECT(ADDRESS(ROW()+(0), COLUMN()+(-3), 1))*INDIRECT(ADDRESS(ROW()+(0), COLUMN()+(-1), 1)), 2)</f>
        <v>9.1</v>
      </c>
    </row>
    <row r="26" spans="1:10" ht="13.50" thickBot="1" customHeight="1">
      <c r="A26" s="1" t="s">
        <v>56</v>
      </c>
      <c r="B26" s="1"/>
      <c r="C26" s="1"/>
      <c r="D26" s="10" t="s">
        <v>57</v>
      </c>
      <c r="E26" s="1" t="s">
        <v>58</v>
      </c>
      <c r="F26" s="1"/>
      <c r="G26" s="11">
        <v>0.36</v>
      </c>
      <c r="H26" s="11"/>
      <c r="I26" s="12">
        <v>29.34</v>
      </c>
      <c r="J26" s="12">
        <f ca="1">ROUND(INDIRECT(ADDRESS(ROW()+(0), COLUMN()+(-3), 1))*INDIRECT(ADDRESS(ROW()+(0), COLUMN()+(-1), 1)), 2)</f>
        <v>10.56</v>
      </c>
    </row>
    <row r="27" spans="1:10" ht="13.50" thickBot="1" customHeight="1">
      <c r="A27" s="1" t="s">
        <v>59</v>
      </c>
      <c r="B27" s="1"/>
      <c r="C27" s="1"/>
      <c r="D27" s="10" t="s">
        <v>60</v>
      </c>
      <c r="E27" s="1" t="s">
        <v>61</v>
      </c>
      <c r="F27" s="1"/>
      <c r="G27" s="13">
        <v>0.36</v>
      </c>
      <c r="H27" s="13"/>
      <c r="I27" s="14">
        <v>25.28</v>
      </c>
      <c r="J27" s="14">
        <f ca="1">ROUND(INDIRECT(ADDRESS(ROW()+(0), COLUMN()+(-3), 1))*INDIRECT(ADDRESS(ROW()+(0), COLUMN()+(-1), 1)), 2)</f>
        <v>9.1</v>
      </c>
    </row>
    <row r="28" spans="1:10" ht="13.50" thickBot="1" customHeight="1">
      <c r="A28" s="15"/>
      <c r="B28" s="15"/>
      <c r="C28" s="15"/>
      <c r="D28" s="15"/>
      <c r="E28" s="15"/>
      <c r="F28" s="15"/>
      <c r="G28" s="9" t="s">
        <v>62</v>
      </c>
      <c r="H28" s="9"/>
      <c r="I28" s="9"/>
      <c r="J28" s="17">
        <f ca="1">ROUND(SUM(INDIRECT(ADDRESS(ROW()+(-1), COLUMN()+(0), 1)),INDIRECT(ADDRESS(ROW()+(-2), COLUMN()+(0), 1)),INDIRECT(ADDRESS(ROW()+(-3), COLUMN()+(0), 1)),INDIRECT(ADDRESS(ROW()+(-4), COLUMN()+(0), 1))), 2)</f>
        <v>39.32</v>
      </c>
    </row>
    <row r="29" spans="1:10" ht="13.50" thickBot="1" customHeight="1">
      <c r="A29" s="15">
        <v>3</v>
      </c>
      <c r="B29" s="15"/>
      <c r="C29" s="15"/>
      <c r="D29" s="15"/>
      <c r="E29" s="18" t="s">
        <v>63</v>
      </c>
      <c r="F29" s="18"/>
      <c r="G29" s="18"/>
      <c r="H29" s="18"/>
      <c r="I29" s="15"/>
      <c r="J29" s="15"/>
    </row>
    <row r="30" spans="1:10" ht="13.50" thickBot="1" customHeight="1">
      <c r="A30" s="19"/>
      <c r="B30" s="19"/>
      <c r="C30" s="19"/>
      <c r="D30" s="20" t="s">
        <v>64</v>
      </c>
      <c r="E30" s="19" t="s">
        <v>65</v>
      </c>
      <c r="F30" s="19"/>
      <c r="G30" s="13">
        <v>2</v>
      </c>
      <c r="H30" s="13"/>
      <c r="I30" s="14">
        <f ca="1">ROUND(SUM(INDIRECT(ADDRESS(ROW()+(-2), COLUMN()+(1), 1)),INDIRECT(ADDRESS(ROW()+(-8), COLUMN()+(1), 1))), 2)</f>
        <v>75.84</v>
      </c>
      <c r="J30" s="14">
        <f ca="1">ROUND(INDIRECT(ADDRESS(ROW()+(0), COLUMN()+(-3), 1))*INDIRECT(ADDRESS(ROW()+(0), COLUMN()+(-1), 1))/100, 2)</f>
        <v>1.52</v>
      </c>
    </row>
    <row r="31" spans="1:10" ht="13.50" thickBot="1" customHeight="1">
      <c r="A31" s="21" t="s">
        <v>66</v>
      </c>
      <c r="B31" s="21"/>
      <c r="C31" s="21"/>
      <c r="D31" s="22"/>
      <c r="E31" s="23"/>
      <c r="F31" s="23"/>
      <c r="G31" s="24" t="s">
        <v>67</v>
      </c>
      <c r="H31" s="24"/>
      <c r="I31" s="25"/>
      <c r="J31" s="26">
        <f ca="1">ROUND(SUM(INDIRECT(ADDRESS(ROW()+(-1), COLUMN()+(0), 1)),INDIRECT(ADDRESS(ROW()+(-3), COLUMN()+(0), 1)),INDIRECT(ADDRESS(ROW()+(-9), COLUMN()+(0), 1))), 2)</f>
        <v>77.36</v>
      </c>
    </row>
    <row r="34" spans="1:10" ht="13.50" thickBot="1" customHeight="1">
      <c r="A34" s="27" t="s">
        <v>68</v>
      </c>
      <c r="B34" s="27"/>
      <c r="C34" s="27"/>
      <c r="D34" s="27"/>
      <c r="E34" s="27"/>
      <c r="F34" s="27" t="s">
        <v>69</v>
      </c>
      <c r="G34" s="27"/>
      <c r="H34" s="27" t="s">
        <v>70</v>
      </c>
      <c r="I34" s="27"/>
      <c r="J34" s="27" t="s">
        <v>71</v>
      </c>
    </row>
    <row r="35" spans="1:10" ht="13.50" thickBot="1" customHeight="1">
      <c r="A35" s="28" t="s">
        <v>72</v>
      </c>
      <c r="B35" s="28"/>
      <c r="C35" s="28"/>
      <c r="D35" s="28"/>
      <c r="E35" s="28"/>
      <c r="F35" s="29">
        <v>112006</v>
      </c>
      <c r="G35" s="29"/>
      <c r="H35" s="29">
        <v>112007</v>
      </c>
      <c r="I35" s="29"/>
      <c r="J35" s="29" t="s">
        <v>73</v>
      </c>
    </row>
    <row r="36" spans="1:10" ht="24.00" thickBot="1" customHeight="1">
      <c r="A36" s="30" t="s">
        <v>74</v>
      </c>
      <c r="B36" s="30"/>
      <c r="C36" s="30"/>
      <c r="D36" s="30"/>
      <c r="E36" s="30"/>
      <c r="F36" s="31"/>
      <c r="G36" s="31"/>
      <c r="H36" s="31"/>
      <c r="I36" s="31"/>
      <c r="J36" s="31"/>
    </row>
    <row r="37" spans="1:10" ht="13.50" thickBot="1" customHeight="1">
      <c r="A37" s="32" t="s">
        <v>75</v>
      </c>
      <c r="B37" s="32"/>
      <c r="C37" s="32"/>
      <c r="D37" s="32"/>
      <c r="E37" s="32"/>
      <c r="F37" s="33">
        <v>112007</v>
      </c>
      <c r="G37" s="33"/>
      <c r="H37" s="33">
        <v>112007</v>
      </c>
      <c r="I37" s="33"/>
      <c r="J37" s="33"/>
    </row>
    <row r="38" spans="1:10" ht="13.50" thickBot="1" customHeight="1">
      <c r="A38" s="28" t="s">
        <v>76</v>
      </c>
      <c r="B38" s="28"/>
      <c r="C38" s="28"/>
      <c r="D38" s="28"/>
      <c r="E38" s="28"/>
      <c r="F38" s="29">
        <v>162010</v>
      </c>
      <c r="G38" s="29"/>
      <c r="H38" s="29">
        <v>1.12201e+006</v>
      </c>
      <c r="I38" s="29"/>
      <c r="J38" s="29" t="s">
        <v>77</v>
      </c>
    </row>
    <row r="39" spans="1:10" ht="13.50" thickBot="1" customHeight="1">
      <c r="A39" s="32" t="s">
        <v>78</v>
      </c>
      <c r="B39" s="32"/>
      <c r="C39" s="32"/>
      <c r="D39" s="32"/>
      <c r="E39" s="32"/>
      <c r="F39" s="33"/>
      <c r="G39" s="33"/>
      <c r="H39" s="33"/>
      <c r="I39" s="33"/>
      <c r="J39" s="33"/>
    </row>
    <row r="40" spans="1:10" ht="13.50" thickBot="1" customHeight="1">
      <c r="A40" s="28" t="s">
        <v>79</v>
      </c>
      <c r="B40" s="28"/>
      <c r="C40" s="28"/>
      <c r="D40" s="28"/>
      <c r="E40" s="28"/>
      <c r="F40" s="29">
        <v>132006</v>
      </c>
      <c r="G40" s="29"/>
      <c r="H40" s="29">
        <v>132007</v>
      </c>
      <c r="I40" s="29"/>
      <c r="J40" s="29" t="s">
        <v>80</v>
      </c>
    </row>
    <row r="41" spans="1:10" ht="13.50" thickBot="1" customHeight="1">
      <c r="A41" s="30" t="s">
        <v>81</v>
      </c>
      <c r="B41" s="30"/>
      <c r="C41" s="30"/>
      <c r="D41" s="30"/>
      <c r="E41" s="30"/>
      <c r="F41" s="31"/>
      <c r="G41" s="31"/>
      <c r="H41" s="31"/>
      <c r="I41" s="31"/>
      <c r="J41" s="31"/>
    </row>
    <row r="42" spans="1:10" ht="13.50" thickBot="1" customHeight="1">
      <c r="A42" s="32" t="s">
        <v>82</v>
      </c>
      <c r="B42" s="32"/>
      <c r="C42" s="32"/>
      <c r="D42" s="32"/>
      <c r="E42" s="32"/>
      <c r="F42" s="33">
        <v>112007</v>
      </c>
      <c r="G42" s="33"/>
      <c r="H42" s="33">
        <v>112007</v>
      </c>
      <c r="I42" s="33"/>
      <c r="J42" s="33"/>
    </row>
    <row r="45" spans="1:1" ht="33.75" thickBot="1" customHeight="1">
      <c r="A45" s="1" t="s">
        <v>83</v>
      </c>
      <c r="B45" s="1"/>
      <c r="C45" s="1"/>
      <c r="D45" s="1"/>
      <c r="E45" s="1"/>
      <c r="F45" s="1"/>
      <c r="G45" s="1"/>
      <c r="H45" s="1"/>
      <c r="I45" s="1"/>
      <c r="J45" s="1"/>
    </row>
    <row r="46" spans="1:1" ht="33.75" thickBot="1" customHeight="1">
      <c r="A46" s="1" t="s">
        <v>84</v>
      </c>
      <c r="B46" s="1"/>
      <c r="C46" s="1"/>
      <c r="D46" s="1"/>
      <c r="E46" s="1"/>
      <c r="F46" s="1"/>
      <c r="G46" s="1"/>
      <c r="H46" s="1"/>
      <c r="I46" s="1"/>
      <c r="J46" s="1"/>
    </row>
    <row r="47" spans="1:1" ht="33.75" thickBot="1" customHeight="1">
      <c r="A47" s="1" t="s">
        <v>85</v>
      </c>
      <c r="B47" s="1"/>
      <c r="C47" s="1"/>
      <c r="D47" s="1"/>
      <c r="E47" s="1"/>
      <c r="F47" s="1"/>
      <c r="G47" s="1"/>
      <c r="H47" s="1"/>
      <c r="I47" s="1"/>
      <c r="J47" s="1"/>
    </row>
  </sheetData>
  <mergeCells count="102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H14"/>
    <mergeCell ref="A15:C15"/>
    <mergeCell ref="E15:F15"/>
    <mergeCell ref="G15:H15"/>
    <mergeCell ref="A16:C16"/>
    <mergeCell ref="E16:F16"/>
    <mergeCell ref="G16:H16"/>
    <mergeCell ref="A17:C17"/>
    <mergeCell ref="E17:F17"/>
    <mergeCell ref="G17:H17"/>
    <mergeCell ref="A18:C18"/>
    <mergeCell ref="E18:F18"/>
    <mergeCell ref="G18:H18"/>
    <mergeCell ref="A19:C19"/>
    <mergeCell ref="E19:F19"/>
    <mergeCell ref="G19:H19"/>
    <mergeCell ref="A20:C20"/>
    <mergeCell ref="E20:F20"/>
    <mergeCell ref="G20:H20"/>
    <mergeCell ref="A21:C21"/>
    <mergeCell ref="E21:F21"/>
    <mergeCell ref="G21:H21"/>
    <mergeCell ref="A22:C22"/>
    <mergeCell ref="E22:F22"/>
    <mergeCell ref="G22:I22"/>
    <mergeCell ref="A23:C23"/>
    <mergeCell ref="E23:H23"/>
    <mergeCell ref="A24:C24"/>
    <mergeCell ref="E24:F24"/>
    <mergeCell ref="G24:H24"/>
    <mergeCell ref="A25:C25"/>
    <mergeCell ref="E25:F25"/>
    <mergeCell ref="G25:H25"/>
    <mergeCell ref="A26:C26"/>
    <mergeCell ref="E26:F26"/>
    <mergeCell ref="G26:H26"/>
    <mergeCell ref="A27:C27"/>
    <mergeCell ref="E27:F27"/>
    <mergeCell ref="G27:H27"/>
    <mergeCell ref="A28:C28"/>
    <mergeCell ref="E28:F28"/>
    <mergeCell ref="G28:I28"/>
    <mergeCell ref="A29:C29"/>
    <mergeCell ref="E29:H29"/>
    <mergeCell ref="A30:C30"/>
    <mergeCell ref="E30:F30"/>
    <mergeCell ref="G30:H30"/>
    <mergeCell ref="A31:F31"/>
    <mergeCell ref="G31:I31"/>
    <mergeCell ref="A34:E34"/>
    <mergeCell ref="F34:G34"/>
    <mergeCell ref="H34:I34"/>
    <mergeCell ref="A35:E35"/>
    <mergeCell ref="F35:G35"/>
    <mergeCell ref="H35:I35"/>
    <mergeCell ref="J35:J37"/>
    <mergeCell ref="A36:E36"/>
    <mergeCell ref="F36:G36"/>
    <mergeCell ref="H36:I36"/>
    <mergeCell ref="A37:E37"/>
    <mergeCell ref="F37:G37"/>
    <mergeCell ref="H37:I37"/>
    <mergeCell ref="A38:E38"/>
    <mergeCell ref="F38:G39"/>
    <mergeCell ref="H38:I39"/>
    <mergeCell ref="J38:J39"/>
    <mergeCell ref="A39:E39"/>
    <mergeCell ref="A40:E40"/>
    <mergeCell ref="F40:G40"/>
    <mergeCell ref="H40:I40"/>
    <mergeCell ref="J40:J42"/>
    <mergeCell ref="A41:E41"/>
    <mergeCell ref="F41:G41"/>
    <mergeCell ref="H41:I41"/>
    <mergeCell ref="A42:E42"/>
    <mergeCell ref="F42:G42"/>
    <mergeCell ref="H42:I42"/>
    <mergeCell ref="A45:J45"/>
    <mergeCell ref="A46:J46"/>
    <mergeCell ref="A47:J47"/>
  </mergeCells>
  <pageMargins left="0.147638" right="0.147638" top="0.206693" bottom="0.206693" header="0.0" footer="0.0"/>
  <pageSetup paperSize="9" orientation="portrait"/>
  <rowBreaks count="0" manualBreakCount="0">
    </rowBreaks>
</worksheet>
</file>