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<sst xmlns="http://schemas.openxmlformats.org/spreadsheetml/2006/main" count="39" uniqueCount="39">
  <si>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</si>
  <si>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NAC015</t>
  </si>
  <si>
    <t xml:space="preserve">m²</t>
  </si>
  <si>
    <t xml:space="preserve">Aïllament termoacústic interior de conductes metàl·lics.</t>
  </si>
  <si>
    <r>
      <rPr>
        <sz val="8.25"/>
        <color rgb="FF000000"/>
        <rFont val="Arial"/>
        <family val="2"/>
      </rPr>
      <t xml:space="preserve">Aïllament termoacústic interior per a conducte metàl·lic rectangular de climatització, realitzat amb manta de llana de vidre Climliner Roll G1 "ISOVER", segons UNE-EN 14303, revestida per la cara vista en l'interior del conducte amb teixit Neto (teixit de vidre d'alta resistència mecànica), de 25 mm d'espessor, resistència tèrmica 0,78 m²K/W, conductivitat tèrmica 0,032 W/(mK), fixat amb adhesiu ignífug. Inclús, elements de fixació a l'interior del conducte.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</si>
  <si>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</si>
  <si>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</si>
  <si>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</si>
  <si>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</si>
  <si>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</si>
  <si>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</si>
  <si>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</si>
  <si>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mt42coi100db</t>
  </si>
  <si>
    <t xml:space="preserve">m²</t>
  </si>
  <si>
    <t xml:space="preserve">Manta de llana de vidre Climliner Roll G1 "ISOVER", segons UNE-EN 14303, revestida per la cara vista en l'interior del conducte amb teixit Neto (teixit de vidre d'alta resistència mecànica), de 25 mm d'espessor, resistència tèrmica 0,78 m²K/W, conductivitat tèrmica 0,032 W/(mK), Euroclasse A2-s1, d0 de reacció al foc segons UNE-EN 13501-1, amb codi de designació MW-EN 14303-T2, amb adhesiu ignífug i elements de fixació a l'interior del conducte.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</si>
  <si>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</si>
  <si>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</si>
  <si>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</si>
  <si>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</si>
  <si>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</si>
  <si>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</si>
  <si>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</si>
  <si>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</si>
  <si>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</si>
  <si>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</si>
  <si>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</si>
  <si>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</si>
  <si>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</si>
  <si>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</si>
  <si>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</si>
  <si>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</si>
  <si>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</si>
  <si>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</si>
  <si>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14303:2009+A1:2013</t>
  </si>
  <si>
    <t xml:space="preserve">1/3/4</t>
  </si>
  <si>
    <t xml:space="preserve">Productos  aislantes  térmicos  para  equipos  en edificación  e  instalaciones  industriales.  Productos manufacturados  de  lana  mineral  (MW). 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</si>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</sst>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4.97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1.1</v>
      </c>
      <c r="H10" s="12"/>
      <c r="I10" s="14">
        <v>7.55</v>
      </c>
      <c r="J10" s="14"/>
      <c r="K10" s="14">
        <f ca="1">ROUND(INDIRECT(ADDRESS(ROW()+(0), COLUMN()+(-4), 1))*INDIRECT(ADDRESS(ROW()+(0), COLUMN()+(-2), 1)), 2)</f>
        <v>8.31</v>
      </c>
    </row>
    <row r="11" spans="1:11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9"/>
      <c r="K11" s="17">
        <f ca="1">ROUND(SUM(INDIRECT(ADDRESS(ROW()+(-1), COLUMN()+(0), 1))), 2)</f>
        <v>8.31</v>
      </c>
    </row>
    <row r="12" spans="1:11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  <c r="K12" s="15"/>
    </row>
    <row r="13" spans="1:11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0.18</v>
      </c>
      <c r="H13" s="11"/>
      <c r="I13" s="13">
        <v>29.34</v>
      </c>
      <c r="J13" s="13"/>
      <c r="K13" s="13">
        <f ca="1">ROUND(INDIRECT(ADDRESS(ROW()+(0), COLUMN()+(-4), 1))*INDIRECT(ADDRESS(ROW()+(0), COLUMN()+(-2), 1)), 2)</f>
        <v>5.28</v>
      </c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0.18</v>
      </c>
      <c r="H14" s="12"/>
      <c r="I14" s="14">
        <v>25.28</v>
      </c>
      <c r="J14" s="14"/>
      <c r="K14" s="14">
        <f ca="1">ROUND(INDIRECT(ADDRESS(ROW()+(0), COLUMN()+(-4), 1))*INDIRECT(ADDRESS(ROW()+(0), COLUMN()+(-2), 1)), 2)</f>
        <v>4.55</v>
      </c>
    </row>
    <row r="15" spans="1:11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9"/>
      <c r="K15" s="17">
        <f ca="1">ROUND(SUM(INDIRECT(ADDRESS(ROW()+(-1), COLUMN()+(0), 1)),INDIRECT(ADDRESS(ROW()+(-2), COLUMN()+(0), 1))), 2)</f>
        <v>9.83</v>
      </c>
    </row>
    <row r="16" spans="1:11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  <c r="K16" s="15"/>
    </row>
    <row r="17" spans="1:11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COLUMN()+(2), 1)),INDIRECT(ADDRESS(ROW()+(-6), COLUMN()+(2), 1))), 2)</f>
        <v>18.14</v>
      </c>
      <c r="J17" s="14"/>
      <c r="K17" s="14">
        <f ca="1">ROUND(INDIRECT(ADDRESS(ROW()+(0), COLUMN()+(-4), 1))*INDIRECT(ADDRESS(ROW()+(0), COLUMN()+(-2), 1))/100, 2)</f>
        <v>0.36</v>
      </c>
    </row>
    <row r="18" spans="1:11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5"/>
      <c r="K18" s="26">
        <f ca="1">ROUND(SUM(INDIRECT(ADDRESS(ROW()+(-1), COLUMN()+(0), 1)),INDIRECT(ADDRESS(ROW()+(-3), COLUMN()+(0), 1)),INDIRECT(ADDRESS(ROW()+(-7), COLUMN()+(0), 1))), 2)</f>
        <v>18.5</v>
      </c>
    </row>
    <row r="21" spans="1:11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  <c r="K21" s="27"/>
    </row>
    <row r="22" spans="1:11" ht="13.50" thickBot="1" customHeight="1">
      <c r="A22" s="28" t="s">
        <v>33</v>
      </c>
      <c r="B22" s="28"/>
      <c r="C22" s="28"/>
      <c r="D22" s="28"/>
      <c r="E22" s="28"/>
      <c r="F22" s="29">
        <v>1.11201e+006</v>
      </c>
      <c r="G22" s="29"/>
      <c r="H22" s="29">
        <v>1.11201e+006</v>
      </c>
      <c r="I22" s="29"/>
      <c r="J22" s="29" t="s">
        <v>34</v>
      </c>
      <c r="K22" s="29"/>
    </row>
    <row r="23" spans="1:11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J11"/>
    <mergeCell ref="A12:B12"/>
    <mergeCell ref="C12:D12"/>
    <mergeCell ref="E12:H12"/>
    <mergeCell ref="I12:J12"/>
    <mergeCell ref="A13:B13"/>
    <mergeCell ref="C13:D13"/>
    <mergeCell ref="E13:F13"/>
    <mergeCell ref="G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J15"/>
    <mergeCell ref="A16:B16"/>
    <mergeCell ref="C16:D16"/>
    <mergeCell ref="E16:H16"/>
    <mergeCell ref="I16:J16"/>
    <mergeCell ref="A17:B17"/>
    <mergeCell ref="C17:D17"/>
    <mergeCell ref="E17:F17"/>
    <mergeCell ref="G17:H17"/>
    <mergeCell ref="I17:J17"/>
    <mergeCell ref="A18:F18"/>
    <mergeCell ref="G18:J18"/>
    <mergeCell ref="A21:E21"/>
    <mergeCell ref="F21:G21"/>
    <mergeCell ref="H21:I21"/>
    <mergeCell ref="J21:K21"/>
    <mergeCell ref="A22:E22"/>
    <mergeCell ref="F22:G23"/>
    <mergeCell ref="H22:I23"/>
    <mergeCell ref="J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