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<sst xmlns="http://schemas.openxmlformats.org/spreadsheetml/2006/main" count="45" uniqueCount="45">
  <si>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</si>
  <si>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NAF050</t>
  </si>
  <si>
    <t xml:space="preserve">m²</t>
  </si>
  <si>
    <t xml:space="preserve">Aïllament tèrmic per l'exterior en mur cortina.</t>
  </si>
  <si>
    <r>
      <rPr>
        <sz val="8.25"/>
        <color rgb="FF000000"/>
        <rFont val="Arial"/>
        <family val="2"/>
      </rPr>
      <t xml:space="preserve">Aïllament tèrmic per l'exterior en mur cortina, amb panell rígid de llana mineral, Geowall 34 "ISOVER", segons UNE-EN 13162, no revestit, de 30 mm d'espessor, resistència tèrmica 0,85 m²K/W, conductivitat tèrmica 0,034 W/(mK). Col·locació en obra: a topall, amb fixacions mecàniques. Inclús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</si>
  <si>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</si>
  <si>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</si>
  <si>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</si>
  <si>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</si>
  <si>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</si>
  <si>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</si>
  <si>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</si>
  <si>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mt16lri010sn</t>
  </si>
  <si>
    <t xml:space="preserve">m²</t>
  </si>
  <si>
    <t xml:space="preserve">Panell rígid de llana mineral, Geowall 34 "ISOVER", segons UNE-EN 13162, no revestit, de 30 mm d'espessor, resistència tèrmica 0,85 m²K/W, conductivitat tèrmica 0,034 W/(mK), coeficient d'absorció acústica mitjà 0,6 per a una freqüència de 500 Hz i Euroclasse A1 de reacció al foc segons UNE-EN 13501-1.</t>
  </si>
  <si>
    <t xml:space="preserve">mt16aaa020ec</t>
  </si>
  <si>
    <t xml:space="preserve">U</t>
  </si>
  <si>
    <t xml:space="preserve">Fixació mecànica per plafons aïllants de llana de roca, col·locats directament sobre la superfície suport.</t>
  </si>
  <si>
    <t xml:space="preserve">mt16aaa030</t>
  </si>
  <si>
    <t xml:space="preserve">m</t>
  </si>
  <si>
    <t xml:space="preserve">Cinta autoadhesiva per closa de juntes.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</si>
  <si>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</si>
  <si>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</si>
  <si>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</si>
  <si>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</si>
  <si>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</si>
  <si>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</si>
  <si>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</si>
  <si>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</si>
  <si>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</si>
  <si>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</si>
  <si>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</si>
  <si>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</si>
  <si>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0,28€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</si>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</sst>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5.78" customWidth="1"/>
    <col min="5" max="5" width="74.29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5</v>
      </c>
      <c r="J10" s="12"/>
      <c r="K10" s="12">
        <f ca="1">ROUND(INDIRECT(ADDRESS(ROW()+(0), COLUMN()+(-4), 1))*INDIRECT(ADDRESS(ROW()+(0), COLUMN()+(-2), 1)), 2)</f>
        <v>5.25</v>
      </c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3</v>
      </c>
      <c r="H11" s="11"/>
      <c r="I11" s="12">
        <v>0.14</v>
      </c>
      <c r="J11" s="12"/>
      <c r="K11" s="12">
        <f ca="1">ROUND(INDIRECT(ADDRESS(ROW()+(0), COLUMN()+(-4), 1))*INDIRECT(ADDRESS(ROW()+(0), COLUMN()+(-2), 1)), 2)</f>
        <v>0.42</v>
      </c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0.44</v>
      </c>
      <c r="H12" s="13"/>
      <c r="I12" s="14">
        <v>0.3</v>
      </c>
      <c r="J12" s="14"/>
      <c r="K12" s="14">
        <f ca="1">ROUND(INDIRECT(ADDRESS(ROW()+(0), COLUMN()+(-4), 1))*INDIRECT(ADDRESS(ROW()+(0), COLUMN()+(-2), 1)), 2)</f>
        <v>0.13</v>
      </c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9"/>
      <c r="K13" s="17">
        <f ca="1">ROUND(SUM(INDIRECT(ADDRESS(ROW()+(-1), COLUMN()+(0), 1)),INDIRECT(ADDRESS(ROW()+(-2), COLUMN()+(0), 1)),INDIRECT(ADDRESS(ROW()+(-3), COLUMN()+(0), 1))), 2)</f>
        <v>5.8</v>
      </c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0.144</v>
      </c>
      <c r="H15" s="11"/>
      <c r="I15" s="12">
        <v>29.34</v>
      </c>
      <c r="J15" s="12"/>
      <c r="K15" s="12">
        <f ca="1">ROUND(INDIRECT(ADDRESS(ROW()+(0), COLUMN()+(-4), 1))*INDIRECT(ADDRESS(ROW()+(0), COLUMN()+(-2), 1)), 2)</f>
        <v>4.22</v>
      </c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0.144</v>
      </c>
      <c r="H16" s="13"/>
      <c r="I16" s="14">
        <v>25.28</v>
      </c>
      <c r="J16" s="14"/>
      <c r="K16" s="14">
        <f ca="1">ROUND(INDIRECT(ADDRESS(ROW()+(0), COLUMN()+(-4), 1))*INDIRECT(ADDRESS(ROW()+(0), COLUMN()+(-2), 1)), 2)</f>
        <v>3.64</v>
      </c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9"/>
      <c r="K17" s="17">
        <f ca="1">ROUND(SUM(INDIRECT(ADDRESS(ROW()+(-1), COLUMN()+(0), 1)),INDIRECT(ADDRESS(ROW()+(-2), COLUMN()+(0), 1))), 2)</f>
        <v>7.86</v>
      </c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COLUMN()+(2), 1)),INDIRECT(ADDRESS(ROW()+(-6), COLUMN()+(2), 1))), 2)</f>
        <v>13.66</v>
      </c>
      <c r="J19" s="14"/>
      <c r="K19" s="14">
        <f ca="1">ROUND(INDIRECT(ADDRESS(ROW()+(0), COLUMN()+(-4), 1))*INDIRECT(ADDRESS(ROW()+(0), COLUMN()+(-2), 1))/100, 2)</f>
        <v>0.27</v>
      </c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13.93</v>
      </c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  <c r="K23" s="27"/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  <c r="K24" s="29"/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J13"/>
    <mergeCell ref="A14:B14"/>
    <mergeCell ref="C14:D14"/>
    <mergeCell ref="E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J17"/>
    <mergeCell ref="A18:B18"/>
    <mergeCell ref="C18:D18"/>
    <mergeCell ref="E18:H18"/>
    <mergeCell ref="I18:J18"/>
    <mergeCell ref="A19:B19"/>
    <mergeCell ref="C19:D19"/>
    <mergeCell ref="E19:F19"/>
    <mergeCell ref="G19:H19"/>
    <mergeCell ref="I19:J19"/>
    <mergeCell ref="A20:F20"/>
    <mergeCell ref="G20:J20"/>
    <mergeCell ref="A23:E23"/>
    <mergeCell ref="F23:G23"/>
    <mergeCell ref="H23:I23"/>
    <mergeCell ref="J23:K23"/>
    <mergeCell ref="A24:E24"/>
    <mergeCell ref="F24:G25"/>
    <mergeCell ref="H24:I25"/>
    <mergeCell ref="J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