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<sst xmlns="http://schemas.openxmlformats.org/spreadsheetml/2006/main" count="42" uniqueCount="42">
  <si>
    <t xml:space="preserve"/>
  </si>
  <si>
    <t xml:space="preserve">NAN120</t>
  </si>
  <si>
    <t xml:space="preserve">m²</t>
  </si>
  <si>
    <t xml:space="preserve">Aïllament tèrmic per l'interior de cobertes inclinades sobre espai no habitable.</t>
  </si>
  <si>
    <r>
      <rPr>
        <sz val="8.25"/>
        <color rgb="FF000000"/>
        <rFont val="Arial"/>
        <family val="2"/>
      </rPr>
      <t xml:space="preserve">Aïllament tèrmic per l'interior de cobertes inclinades sobre espai no habitable, amb manta lleugera de llana de vidre, IBR "ISOVER", revestida per una de les seves cares amb paper kraft que actua com a barrera de vapor, de 80 mm d'espessor, segons UNE-EN 13162, resistència tèrmica 2 m²K/W, conductivitat tèrmica 0,04 W/(mK). Col·locació en obra: a topall, simplement recolzat. Inclús cinta autoadhesiva per a segellat de junts.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</si>
  <si>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</si>
  <si>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</si>
  <si>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</si>
  <si>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</si>
  <si>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</si>
  <si>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</si>
  <si>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</si>
  <si>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mt16lvi010aad</t>
  </si>
  <si>
    <t xml:space="preserve">m²</t>
  </si>
  <si>
    <t xml:space="preserve">Manta lleugera de llana de vidre, IBR "ISOVER", revestida per una de les seves cares amb paper kraft que actua com a barrera de vapor, de 80 mm d'espessor, segons UNE-EN 13162, resistència tèrmica 2 m²K/W, conductivitat tèrmica 0,04 W/(mK), Euroclasse F de reacció al foc segons UNE-EN 13501-1, capacitat d'absorció d'aigua a curt termini &lt;=1 kg/m² i factor de resistència a la difusió del vapor d'aigua 1.</t>
  </si>
  <si>
    <t xml:space="preserve">mt16aaa030</t>
  </si>
  <si>
    <t xml:space="preserve">m</t>
  </si>
  <si>
    <t xml:space="preserve">Cinta autoadhesiva per closa de juntes.</t>
  </si>
  <si>
    <t xml:space="preserve">Subtotal materials:</t>
  </si>
  <si>
    <t xml:space="preserve">Mà d'obra</t>
  </si>
  <si>
    <t xml:space="preserve">mo054</t>
  </si>
  <si>
    <t xml:space="preserve">h</t>
  </si>
  <si>
    <t xml:space="preserve">Oficial 1ª muntador d'aïllaments.</t>
  </si>
  <si>
    <t xml:space="preserve">mo101</t>
  </si>
  <si>
    <t xml:space="preserve">h</t>
  </si>
  <si>
    <t xml:space="preserve">Ajudant muntador d'aïllaments.</t>
  </si>
  <si>
    <t xml:space="preserve">Subtotal mà d'obra:</t>
  </si>
  <si>
    <t xml:space="preserve">Costos directes complementaris</t>
  </si>
  <si>
    <t xml:space="preserve">%</t>
  </si>
  <si>
    <t xml:space="preserve">Costos directes complementaris</t>
  </si>
  <si>
    <t xml:space="preserve">Cost de manteniment decennal: 0,19€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</si>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</sst>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5.27" customWidth="1"/>
    <col min="5" max="5" width="74.63" customWidth="1"/>
    <col min="6" max="6" width="2.21" customWidth="1"/>
    <col min="7" max="7" width="9.69" customWidth="1"/>
    <col min="8" max="8" width="3.57" customWidth="1"/>
    <col min="9" max="9" width="9.69" customWidth="1"/>
    <col min="10" max="10" width="1.02" customWidth="1"/>
    <col min="11" max="11" width="7.99"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c r="K8" s="7" t="s">
        <v>10</v>
      </c>
    </row>
    <row r="9" spans="1:11" ht="13.50" thickBot="1" customHeight="1">
      <c r="A9" s="8">
        <v>1</v>
      </c>
      <c r="B9" s="8"/>
      <c r="C9" s="8"/>
      <c r="D9" s="8"/>
      <c r="E9" s="9" t="s">
        <v>11</v>
      </c>
      <c r="F9" s="9"/>
      <c r="G9" s="9"/>
      <c r="H9" s="9"/>
      <c r="I9" s="8"/>
      <c r="J9" s="8"/>
      <c r="K9" s="8"/>
    </row>
    <row r="10" spans="1:11" ht="55.50" thickBot="1" customHeight="1">
      <c r="A10" s="1" t="s">
        <v>12</v>
      </c>
      <c r="B10" s="1"/>
      <c r="C10" s="10" t="s">
        <v>13</v>
      </c>
      <c r="D10" s="10"/>
      <c r="E10" s="1" t="s">
        <v>14</v>
      </c>
      <c r="F10" s="1"/>
      <c r="G10" s="11">
        <v>1.1</v>
      </c>
      <c r="H10" s="11"/>
      <c r="I10" s="12">
        <v>3.8</v>
      </c>
      <c r="J10" s="12"/>
      <c r="K10" s="12">
        <f ca="1">ROUND(INDIRECT(ADDRESS(ROW()+(0), COLUMN()+(-4), 1))*INDIRECT(ADDRESS(ROW()+(0), COLUMN()+(-2), 1)), 2)</f>
        <v>4.18</v>
      </c>
    </row>
    <row r="11" spans="1:11" ht="13.50" thickBot="1" customHeight="1">
      <c r="A11" s="1" t="s">
        <v>15</v>
      </c>
      <c r="B11" s="1"/>
      <c r="C11" s="10" t="s">
        <v>16</v>
      </c>
      <c r="D11" s="10"/>
      <c r="E11" s="1" t="s">
        <v>17</v>
      </c>
      <c r="F11" s="1"/>
      <c r="G11" s="13">
        <v>1</v>
      </c>
      <c r="H11" s="13"/>
      <c r="I11" s="14">
        <v>0.3</v>
      </c>
      <c r="J11" s="14"/>
      <c r="K11" s="14">
        <f ca="1">ROUND(INDIRECT(ADDRESS(ROW()+(0), COLUMN()+(-4), 1))*INDIRECT(ADDRESS(ROW()+(0), COLUMN()+(-2), 1)), 2)</f>
        <v>0.3</v>
      </c>
    </row>
    <row r="12" spans="1:11" ht="13.50" thickBot="1" customHeight="1">
      <c r="A12" s="15"/>
      <c r="B12" s="15"/>
      <c r="C12" s="15"/>
      <c r="D12" s="15"/>
      <c r="E12" s="15"/>
      <c r="F12" s="15"/>
      <c r="G12" s="9" t="s">
        <v>18</v>
      </c>
      <c r="H12" s="9"/>
      <c r="I12" s="9"/>
      <c r="J12" s="9"/>
      <c r="K12" s="17">
        <f ca="1">ROUND(SUM(INDIRECT(ADDRESS(ROW()+(-1), COLUMN()+(0), 1)),INDIRECT(ADDRESS(ROW()+(-2), COLUMN()+(0), 1))), 2)</f>
        <v>4.48</v>
      </c>
    </row>
    <row r="13" spans="1:11" ht="13.50" thickBot="1" customHeight="1">
      <c r="A13" s="15">
        <v>2</v>
      </c>
      <c r="B13" s="15"/>
      <c r="C13" s="15"/>
      <c r="D13" s="15"/>
      <c r="E13" s="18" t="s">
        <v>19</v>
      </c>
      <c r="F13" s="18"/>
      <c r="G13" s="18"/>
      <c r="H13" s="18"/>
      <c r="I13" s="15"/>
      <c r="J13" s="15"/>
      <c r="K13" s="15"/>
    </row>
    <row r="14" spans="1:11" ht="13.50" thickBot="1" customHeight="1">
      <c r="A14" s="1" t="s">
        <v>20</v>
      </c>
      <c r="B14" s="1"/>
      <c r="C14" s="10" t="s">
        <v>21</v>
      </c>
      <c r="D14" s="10"/>
      <c r="E14" s="1" t="s">
        <v>22</v>
      </c>
      <c r="F14" s="1"/>
      <c r="G14" s="11">
        <v>0.09</v>
      </c>
      <c r="H14" s="11"/>
      <c r="I14" s="12">
        <v>29.34</v>
      </c>
      <c r="J14" s="12"/>
      <c r="K14" s="12">
        <f ca="1">ROUND(INDIRECT(ADDRESS(ROW()+(0), COLUMN()+(-4), 1))*INDIRECT(ADDRESS(ROW()+(0), COLUMN()+(-2), 1)), 2)</f>
        <v>2.64</v>
      </c>
    </row>
    <row r="15" spans="1:11" ht="13.50" thickBot="1" customHeight="1">
      <c r="A15" s="1" t="s">
        <v>23</v>
      </c>
      <c r="B15" s="1"/>
      <c r="C15" s="10" t="s">
        <v>24</v>
      </c>
      <c r="D15" s="10"/>
      <c r="E15" s="1" t="s">
        <v>25</v>
      </c>
      <c r="F15" s="1"/>
      <c r="G15" s="13">
        <v>0.09</v>
      </c>
      <c r="H15" s="13"/>
      <c r="I15" s="14">
        <v>25.28</v>
      </c>
      <c r="J15" s="14"/>
      <c r="K15" s="14">
        <f ca="1">ROUND(INDIRECT(ADDRESS(ROW()+(0), COLUMN()+(-4), 1))*INDIRECT(ADDRESS(ROW()+(0), COLUMN()+(-2), 1)), 2)</f>
        <v>2.28</v>
      </c>
    </row>
    <row r="16" spans="1:11" ht="13.50" thickBot="1" customHeight="1">
      <c r="A16" s="15"/>
      <c r="B16" s="15"/>
      <c r="C16" s="15"/>
      <c r="D16" s="15"/>
      <c r="E16" s="15"/>
      <c r="F16" s="15"/>
      <c r="G16" s="9" t="s">
        <v>26</v>
      </c>
      <c r="H16" s="9"/>
      <c r="I16" s="9"/>
      <c r="J16" s="9"/>
      <c r="K16" s="17">
        <f ca="1">ROUND(SUM(INDIRECT(ADDRESS(ROW()+(-1), COLUMN()+(0), 1)),INDIRECT(ADDRESS(ROW()+(-2), COLUMN()+(0), 1))), 2)</f>
        <v>4.92</v>
      </c>
    </row>
    <row r="17" spans="1:11" ht="13.50" thickBot="1" customHeight="1">
      <c r="A17" s="15">
        <v>3</v>
      </c>
      <c r="B17" s="15"/>
      <c r="C17" s="15"/>
      <c r="D17" s="15"/>
      <c r="E17" s="18" t="s">
        <v>27</v>
      </c>
      <c r="F17" s="18"/>
      <c r="G17" s="18"/>
      <c r="H17" s="18"/>
      <c r="I17" s="15"/>
      <c r="J17" s="15"/>
      <c r="K17" s="15"/>
    </row>
    <row r="18" spans="1:11" ht="13.50" thickBot="1" customHeight="1">
      <c r="A18" s="19"/>
      <c r="B18" s="19"/>
      <c r="C18" s="20" t="s">
        <v>28</v>
      </c>
      <c r="D18" s="20"/>
      <c r="E18" s="19" t="s">
        <v>29</v>
      </c>
      <c r="F18" s="19"/>
      <c r="G18" s="13">
        <v>2</v>
      </c>
      <c r="H18" s="13"/>
      <c r="I18" s="14">
        <f ca="1">ROUND(SUM(INDIRECT(ADDRESS(ROW()+(-2), COLUMN()+(2), 1)),INDIRECT(ADDRESS(ROW()+(-6), COLUMN()+(2), 1))), 2)</f>
        <v>9.4</v>
      </c>
      <c r="J18" s="14"/>
      <c r="K18" s="14">
        <f ca="1">ROUND(INDIRECT(ADDRESS(ROW()+(0), COLUMN()+(-4), 1))*INDIRECT(ADDRESS(ROW()+(0), COLUMN()+(-2), 1))/100, 2)</f>
        <v>0.19</v>
      </c>
    </row>
    <row r="19" spans="1:11" ht="13.50" thickBot="1" customHeight="1">
      <c r="A19" s="21" t="s">
        <v>30</v>
      </c>
      <c r="B19" s="21"/>
      <c r="C19" s="22"/>
      <c r="D19" s="22"/>
      <c r="E19" s="23"/>
      <c r="F19" s="23"/>
      <c r="G19" s="24" t="s">
        <v>31</v>
      </c>
      <c r="H19" s="24"/>
      <c r="I19" s="25"/>
      <c r="J19" s="25"/>
      <c r="K19" s="26">
        <f ca="1">ROUND(SUM(INDIRECT(ADDRESS(ROW()+(-1), COLUMN()+(0), 1)),INDIRECT(ADDRESS(ROW()+(-3), COLUMN()+(0), 1)),INDIRECT(ADDRESS(ROW()+(-7), COLUMN()+(0), 1))), 2)</f>
        <v>9.59</v>
      </c>
    </row>
    <row r="22" spans="1:11" ht="13.50" thickBot="1" customHeight="1">
      <c r="A22" s="27" t="s">
        <v>32</v>
      </c>
      <c r="B22" s="27"/>
      <c r="C22" s="27"/>
      <c r="D22" s="27"/>
      <c r="E22" s="27"/>
      <c r="F22" s="27" t="s">
        <v>33</v>
      </c>
      <c r="G22" s="27"/>
      <c r="H22" s="27" t="s">
        <v>34</v>
      </c>
      <c r="I22" s="27"/>
      <c r="J22" s="27" t="s">
        <v>35</v>
      </c>
      <c r="K22" s="27"/>
    </row>
    <row r="23" spans="1:11" ht="13.50" thickBot="1" customHeight="1">
      <c r="A23" s="28" t="s">
        <v>36</v>
      </c>
      <c r="B23" s="28"/>
      <c r="C23" s="28"/>
      <c r="D23" s="28"/>
      <c r="E23" s="28"/>
      <c r="F23" s="29">
        <v>1.07202e+006</v>
      </c>
      <c r="G23" s="29"/>
      <c r="H23" s="29">
        <v>1.07202e+006</v>
      </c>
      <c r="I23" s="29"/>
      <c r="J23" s="29" t="s">
        <v>37</v>
      </c>
      <c r="K23" s="29"/>
    </row>
    <row r="24" spans="1:11" ht="24.00" thickBot="1" customHeight="1">
      <c r="A24" s="30" t="s">
        <v>38</v>
      </c>
      <c r="B24" s="30"/>
      <c r="C24" s="30"/>
      <c r="D24" s="30"/>
      <c r="E24" s="30"/>
      <c r="F24" s="31"/>
      <c r="G24" s="31"/>
      <c r="H24" s="31"/>
      <c r="I24" s="31"/>
      <c r="J24" s="31"/>
      <c r="K24" s="31"/>
    </row>
    <row r="27" spans="1:1" ht="33.75" thickBot="1" customHeight="1">
      <c r="A27" s="1" t="s">
        <v>39</v>
      </c>
      <c r="B27" s="1"/>
      <c r="C27" s="1"/>
      <c r="D27" s="1"/>
      <c r="E27" s="1"/>
      <c r="F27" s="1"/>
      <c r="G27" s="1"/>
      <c r="H27" s="1"/>
      <c r="I27" s="1"/>
      <c r="J27" s="1"/>
      <c r="K27" s="1"/>
    </row>
    <row r="28" spans="1:1" ht="33.75" thickBot="1" customHeight="1">
      <c r="A28" s="1" t="s">
        <v>40</v>
      </c>
      <c r="B28" s="1"/>
      <c r="C28" s="1"/>
      <c r="D28" s="1"/>
      <c r="E28" s="1"/>
      <c r="F28" s="1"/>
      <c r="G28" s="1"/>
      <c r="H28" s="1"/>
      <c r="I28" s="1"/>
      <c r="J28" s="1"/>
      <c r="K28" s="1"/>
    </row>
    <row r="29" spans="1:1" ht="33.75" thickBot="1" customHeight="1">
      <c r="A29" s="1" t="s">
        <v>41</v>
      </c>
      <c r="B29" s="1"/>
      <c r="C29" s="1"/>
      <c r="D29" s="1"/>
      <c r="E29" s="1"/>
      <c r="F29" s="1"/>
      <c r="G29" s="1"/>
      <c r="H29" s="1"/>
      <c r="I29" s="1"/>
      <c r="J29" s="1"/>
      <c r="K29" s="1"/>
    </row>
  </sheetData>
  <mergeCells count="68">
    <mergeCell ref="A1:K1"/>
    <mergeCell ref="B3:C3"/>
    <mergeCell ref="D3:K3"/>
    <mergeCell ref="A5:K5"/>
    <mergeCell ref="A8:B8"/>
    <mergeCell ref="C8:D8"/>
    <mergeCell ref="E8:F8"/>
    <mergeCell ref="G8:H8"/>
    <mergeCell ref="I8:J8"/>
    <mergeCell ref="A9:B9"/>
    <mergeCell ref="C9:D9"/>
    <mergeCell ref="E9:H9"/>
    <mergeCell ref="I9:J9"/>
    <mergeCell ref="A10:B10"/>
    <mergeCell ref="C10:D10"/>
    <mergeCell ref="E10:F10"/>
    <mergeCell ref="G10:H10"/>
    <mergeCell ref="I10:J10"/>
    <mergeCell ref="A11:B11"/>
    <mergeCell ref="C11:D11"/>
    <mergeCell ref="E11:F11"/>
    <mergeCell ref="G11:H11"/>
    <mergeCell ref="I11:J11"/>
    <mergeCell ref="A12:B12"/>
    <mergeCell ref="C12:D12"/>
    <mergeCell ref="E12:F12"/>
    <mergeCell ref="G12:J12"/>
    <mergeCell ref="A13:B13"/>
    <mergeCell ref="C13:D13"/>
    <mergeCell ref="E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J16"/>
    <mergeCell ref="A17:B17"/>
    <mergeCell ref="C17:D17"/>
    <mergeCell ref="E17:H17"/>
    <mergeCell ref="I17:J17"/>
    <mergeCell ref="A18:B18"/>
    <mergeCell ref="C18:D18"/>
    <mergeCell ref="E18:F18"/>
    <mergeCell ref="G18:H18"/>
    <mergeCell ref="I18:J18"/>
    <mergeCell ref="A19:F19"/>
    <mergeCell ref="G19:J19"/>
    <mergeCell ref="A22:E22"/>
    <mergeCell ref="F22:G22"/>
    <mergeCell ref="H22:I22"/>
    <mergeCell ref="J22:K22"/>
    <mergeCell ref="A23:E23"/>
    <mergeCell ref="F23:G24"/>
    <mergeCell ref="H23:I24"/>
    <mergeCell ref="J23:K24"/>
    <mergeCell ref="A24:E24"/>
    <mergeCell ref="A27:K27"/>
    <mergeCell ref="A28:K28"/>
    <mergeCell ref="A29:K29"/>
  </mergeCells>
  <pageMargins left="0.147638" right="0.147638" top="0.206693" bottom="0.206693" header="0.0" footer="0.0"/>
  <pageSetup paperSize="9" orientation="portrait"/>
  <rowBreaks count="0" manualBreakCount="0">
    </rowBreaks>
</worksheet>
</file>