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<sst xmlns="http://schemas.openxmlformats.org/spreadsheetml/2006/main" count="39" uniqueCount="39">
  <si>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</si>
  <si>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NAO030</t>
  </si>
  <si>
    <t xml:space="preserve">m²</t>
  </si>
  <si>
    <t xml:space="preserve">Aïllament tèrmic entre muntants en extradossat autoportant de plaques.</t>
  </si>
  <si>
    <r>
      <rPr>
        <sz val="8.25"/>
        <color rgb="FF000000"/>
        <rFont val="Arial"/>
        <family val="2"/>
      </rPr>
      <t xml:space="preserve">Aïllament tèrmic entre els muntants de l'estructura portant de l'extradossat autoportant de plaques, format per panell semirígid de llana mineral, Geowall 37 "ISOVER", segons UNE-EN 13162, no revestit, de 40 mm d'espessor, resistència tèrmica 1,081 m²K/W, conductivitat tèrmica 0,037 W/(mK), col·locat entre els muntants de l'estructura portant.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</si>
  <si>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</si>
  <si>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</si>
  <si>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</si>
  <si>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</si>
  <si>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</si>
  <si>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</si>
  <si>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</si>
  <si>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mt16lri010bo</t>
  </si>
  <si>
    <t xml:space="preserve">m²</t>
  </si>
  <si>
    <t xml:space="preserve">Panell semirígid de llana mineral, Geowall 37 "ISOVER", segons UNE-EN 13162, no revestit, de 40 mm d'espessor, resistència tèrmica 1,081 m²K/W, conductivitat tèrmica 0,037 W/(mK), coeficient d'absorció acústica mitjà 0,7 per a una freqüència de 500 Hz i Euroclasse A1 de reacció al foc segons UNE-EN 13501-1.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</si>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</sst>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3.74" customWidth="1"/>
    <col min="5" max="5" width="75.99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3.3</v>
      </c>
      <c r="J10" s="14"/>
      <c r="K10" s="14">
        <f ca="1">ROUND(INDIRECT(ADDRESS(ROW()+(0), COLUMN()+(-4), 1))*INDIRECT(ADDRESS(ROW()+(0), COLUMN()+(-2), 1)), 2)</f>
        <v>3.47</v>
      </c>
    </row>
    <row r="11" spans="1:11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9"/>
      <c r="K11" s="17">
        <f ca="1">ROUND(SUM(INDIRECT(ADDRESS(ROW()+(-1), COLUMN()+(0), 1))), 2)</f>
        <v>3.47</v>
      </c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0.12</v>
      </c>
      <c r="H13" s="11"/>
      <c r="I13" s="13">
        <v>29.34</v>
      </c>
      <c r="J13" s="13"/>
      <c r="K13" s="13">
        <f ca="1">ROUND(INDIRECT(ADDRESS(ROW()+(0), COLUMN()+(-4), 1))*INDIRECT(ADDRESS(ROW()+(0), COLUMN()+(-2), 1)), 2)</f>
        <v>3.52</v>
      </c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0.06</v>
      </c>
      <c r="H14" s="12"/>
      <c r="I14" s="14">
        <v>25.28</v>
      </c>
      <c r="J14" s="14"/>
      <c r="K14" s="14">
        <f ca="1">ROUND(INDIRECT(ADDRESS(ROW()+(0), COLUMN()+(-4), 1))*INDIRECT(ADDRESS(ROW()+(0), COLUMN()+(-2), 1)), 2)</f>
        <v>1.52</v>
      </c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9"/>
      <c r="K15" s="17">
        <f ca="1">ROUND(SUM(INDIRECT(ADDRESS(ROW()+(-1), COLUMN()+(0), 1)),INDIRECT(ADDRESS(ROW()+(-2), COLUMN()+(0), 1))), 2)</f>
        <v>5.04</v>
      </c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  <c r="K16" s="15"/>
    </row>
    <row r="17" spans="1:11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COLUMN()+(2), 1)),INDIRECT(ADDRESS(ROW()+(-6), COLUMN()+(2), 1))), 2)</f>
        <v>8.51</v>
      </c>
      <c r="J17" s="14"/>
      <c r="K17" s="14">
        <f ca="1">ROUND(INDIRECT(ADDRESS(ROW()+(0), COLUMN()+(-4), 1))*INDIRECT(ADDRESS(ROW()+(0), COLUMN()+(-2), 1))/100, 2)</f>
        <v>0.17</v>
      </c>
    </row>
    <row r="18" spans="1:11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5"/>
      <c r="K18" s="26">
        <f ca="1">ROUND(SUM(INDIRECT(ADDRESS(ROW()+(-1), COLUMN()+(0), 1)),INDIRECT(ADDRESS(ROW()+(-3), COLUMN()+(0), 1)),INDIRECT(ADDRESS(ROW()+(-7), COLUMN()+(0), 1))), 2)</f>
        <v>8.68</v>
      </c>
    </row>
    <row r="21" spans="1:11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  <c r="K21" s="27"/>
    </row>
    <row r="22" spans="1:11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  <c r="K22" s="29"/>
    </row>
    <row r="23" spans="1:11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J11"/>
    <mergeCell ref="A12:B12"/>
    <mergeCell ref="C12:D12"/>
    <mergeCell ref="E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J15"/>
    <mergeCell ref="A16:B16"/>
    <mergeCell ref="C16:D16"/>
    <mergeCell ref="E16:H16"/>
    <mergeCell ref="I16:J16"/>
    <mergeCell ref="A17:B17"/>
    <mergeCell ref="C17:D17"/>
    <mergeCell ref="E17:F17"/>
    <mergeCell ref="G17:H17"/>
    <mergeCell ref="I17:J17"/>
    <mergeCell ref="A18:F18"/>
    <mergeCell ref="G18:J18"/>
    <mergeCell ref="A21:E21"/>
    <mergeCell ref="F21:G21"/>
    <mergeCell ref="H21:I21"/>
    <mergeCell ref="J21:K21"/>
    <mergeCell ref="A22:E22"/>
    <mergeCell ref="F22:G23"/>
    <mergeCell ref="H22:I23"/>
    <mergeCell ref="J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