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<sst xmlns="http://schemas.openxmlformats.org/spreadsheetml/2006/main" count="119" uniqueCount="119">
  <si>
    <t xml:space="preserve"/>
  </si>
  <si>
    <t xml:space="preserve">QBB011</t>
  </si>
  <si>
    <t xml:space="preserve">m²</t>
  </si>
  <si>
    <t xml:space="preserve">Coberta plana transitable, ventilada, amb enrajolat fix, tipus convencional.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</si>
  <si>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ventilada, amb enrajolat fix, tipus convencional, pendent del 1% al 5%, per a tràfic de vianants privat. FORMACIÓ DE PENDENTS: tauler ceràmic buit encadellat de 80x25x3,5 cm amb capa de regularització de morter de ciment, industrial, M-5, de 3 cm d'espessor, acabat remolinat, sobre envans alleugerits de maó ceràmic buit de 29x14x9 cm, rebut amb morter de ciment, industrial, M-5, disposats cada 80 cm i amb 30 cm d'altura mitja, rematats superiorment amb mestres de morter de ciment, industrial, M-5; AÏLLAMENT TÈRMIC: manta lleugera de llana de vidre, IBR "ISOVER"; IMPERMEABILITZACIÓ: tipus monocapa, adherida, formada per làmina de betum modificat amb elastòmer SBS, LBM(SBS)-40-FP, millorada amb làmina de betum additivat amb plastòmer APP, LA-30-FV, prèvia emprimació amb emulsió asfàltica aniònica amb càrregues tipus EB; CAPA SEPARADORA SOTA PROTECCIÓ: geotèxtil no teixit compost per fibres de polièster unides per tiretes, (200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Inclús creuetes de PVC.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</si>
  <si>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</si>
  <si>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</si>
  <si>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</si>
  <si>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</si>
  <si>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</si>
  <si>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</si>
  <si>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</si>
  <si>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</si>
  <si>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</si>
  <si>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</si>
  <si>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</si>
  <si>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</si>
  <si>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</si>
  <si>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</si>
  <si>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</si>
  <si>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</si>
  <si>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</si>
  <si>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</si>
  <si>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</si>
  <si>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mt16lvi010aad</t>
  </si>
  <si>
    <t xml:space="preserve">m²</t>
  </si>
  <si>
    <t xml:space="preserve">Manta lleugera de llana de vidre, IBR "ISOVER", revestida per una de les seves cares amb paper kraft que actua com a barrera de vapor, de 80 mm d'espessor, segons UNE-EN 13162, resistència tèrmica 2 m²K/W, conductivitat tèrmica 0,04 W/(mK), Euroclasse F de reacció al foc segons UNE-EN 13501-1, capacitat d'absorció d'aigua a curt termini &lt;=1 kg/m² i factor de resistència a la difusió del vapor d'aigua 1.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</si>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</sst>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63" customWidth="1"/>
    <col min="5" max="5" width="71.7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8</v>
      </c>
      <c r="H10" s="11"/>
      <c r="I10" s="12">
        <v>0.35</v>
      </c>
      <c r="J10" s="12">
        <f ca="1">ROUND(INDIRECT(ADDRESS(ROW()+(0), COLUMN()+(-3), 1))*INDIRECT(ADDRESS(ROW()+(0), COLUMN()+(-1), 1)), 2)</f>
        <v>2.8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0.03</v>
      </c>
      <c r="H11" s="11"/>
      <c r="I11" s="12">
        <v>1.5</v>
      </c>
      <c r="J11" s="12">
        <f ca="1">ROUND(INDIRECT(ADDRESS(ROW()+(0), COLUMN()+(-3), 1))*INDIRECT(ADDRESS(ROW()+(0), COLUMN()+(-1), 1)), 2)</f>
        <v>0.05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0.16</v>
      </c>
      <c r="H12" s="11"/>
      <c r="I12" s="12">
        <v>53.48</v>
      </c>
      <c r="J12" s="12">
        <f ca="1">ROUND(INDIRECT(ADDRESS(ROW()+(0), COLUMN()+(-3), 1))*INDIRECT(ADDRESS(ROW()+(0), COLUMN()+(-1), 1)), 2)</f>
        <v>8.56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1.2</v>
      </c>
      <c r="H14" s="11"/>
      <c r="I14" s="12">
        <v>3.8</v>
      </c>
      <c r="J14" s="12">
        <f ca="1">ROUND(INDIRECT(ADDRESS(ROW()+(0), COLUMN()+(-3), 1))*INDIRECT(ADDRESS(ROW()+(0), COLUMN()+(-1), 1)), 2)</f>
        <v>4.56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5</v>
      </c>
      <c r="H15" s="11"/>
      <c r="I15" s="12">
        <v>1.14</v>
      </c>
      <c r="J15" s="12">
        <f ca="1">ROUND(INDIRECT(ADDRESS(ROW()+(0), COLUMN()+(-3), 1))*INDIRECT(ADDRESS(ROW()+(0), COLUMN()+(-1), 1)), 2)</f>
        <v>5.7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6.93</v>
      </c>
      <c r="J16" s="12">
        <f ca="1">ROUND(INDIRECT(ADDRESS(ROW()+(0), COLUMN()+(-3), 1))*INDIRECT(ADDRESS(ROW()+(0), COLUMN()+(-1), 1)), 2)</f>
        <v>7.62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1"/>
      <c r="I17" s="12">
        <v>3.41</v>
      </c>
      <c r="J17" s="12">
        <f ca="1">ROUND(INDIRECT(ADDRESS(ROW()+(0), COLUMN()+(-3), 1))*INDIRECT(ADDRESS(ROW()+(0), COLUMN()+(-1), 1)), 2)</f>
        <v>3.75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0.3</v>
      </c>
      <c r="H18" s="11"/>
      <c r="I18" s="12">
        <v>3.3</v>
      </c>
      <c r="J18" s="12">
        <f ca="1">ROUND(INDIRECT(ADDRESS(ROW()+(0), COLUMN()+(-3), 1))*INDIRECT(ADDRESS(ROW()+(0), COLUMN()+(-1), 1)), 2)</f>
        <v>0.99</v>
      </c>
    </row>
    <row r="19" spans="1:10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8</v>
      </c>
      <c r="H20" s="11"/>
      <c r="I20" s="12">
        <v>0.38</v>
      </c>
      <c r="J20" s="12">
        <f ca="1">ROUND(INDIRECT(ADDRESS(ROW()+(0), COLUMN()+(-3), 1))*INDIRECT(ADDRESS(ROW()+(0), COLUMN()+(-1), 1)), 2)</f>
        <v>3.04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1"/>
      <c r="I21" s="12">
        <v>8</v>
      </c>
      <c r="J21" s="12">
        <f ca="1">ROUND(INDIRECT(ADDRESS(ROW()+(0), COLUMN()+(-3), 1))*INDIRECT(ADDRESS(ROW()+(0), COLUMN()+(-1), 1)), 2)</f>
        <v>8.4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14</v>
      </c>
      <c r="H22" s="11"/>
      <c r="I22" s="12">
        <v>0.03</v>
      </c>
      <c r="J22" s="12">
        <f ca="1">ROUND(INDIRECT(ADDRESS(ROW()+(0), COLUMN()+(-3), 1))*INDIRECT(ADDRESS(ROW()+(0), COLUMN()+(-1), 1)), 2)</f>
        <v>0.42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0.4</v>
      </c>
      <c r="H23" s="11"/>
      <c r="I23" s="12">
        <v>3</v>
      </c>
      <c r="J23" s="12">
        <f ca="1">ROUND(INDIRECT(ADDRESS(ROW()+(0), COLUMN()+(-3), 1))*INDIRECT(ADDRESS(ROW()+(0), COLUMN()+(-1), 1)), 2)</f>
        <v>1.2</v>
      </c>
    </row>
    <row r="24" spans="1:10" ht="97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0.05</v>
      </c>
      <c r="H24" s="13"/>
      <c r="I24" s="14">
        <v>2.26</v>
      </c>
      <c r="J24" s="14">
        <f ca="1">ROUND(INDIRECT(ADDRESS(ROW()+(0), COLUMN()+(-3), 1))*INDIRECT(ADDRESS(ROW()+(0), COLUMN()+(-1), 1)), 2)</f>
        <v>0.11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48.19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0.935</v>
      </c>
      <c r="H27" s="11"/>
      <c r="I27" s="12">
        <v>28.42</v>
      </c>
      <c r="J27" s="12">
        <f ca="1">ROUND(INDIRECT(ADDRESS(ROW()+(0), COLUMN()+(-3), 1))*INDIRECT(ADDRESS(ROW()+(0), COLUMN()+(-1), 1)), 2)</f>
        <v>26.57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1.445</v>
      </c>
      <c r="H28" s="11"/>
      <c r="I28" s="12">
        <v>23.81</v>
      </c>
      <c r="J28" s="12">
        <f ca="1">ROUND(INDIRECT(ADDRESS(ROW()+(0), COLUMN()+(-3), 1))*INDIRECT(ADDRESS(ROW()+(0), COLUMN()+(-1), 1)), 2)</f>
        <v>34.41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0.144</v>
      </c>
      <c r="H29" s="11"/>
      <c r="I29" s="12">
        <v>28.42</v>
      </c>
      <c r="J29" s="12">
        <f ca="1">ROUND(INDIRECT(ADDRESS(ROW()+(0), COLUMN()+(-3), 1))*INDIRECT(ADDRESS(ROW()+(0), COLUMN()+(-1), 1)), 2)</f>
        <v>4.09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0.144</v>
      </c>
      <c r="H30" s="11"/>
      <c r="I30" s="12">
        <v>25.28</v>
      </c>
      <c r="J30" s="12">
        <f ca="1">ROUND(INDIRECT(ADDRESS(ROW()+(0), COLUMN()+(-3), 1))*INDIRECT(ADDRESS(ROW()+(0), COLUMN()+(-1), 1)), 2)</f>
        <v>3.64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0.06</v>
      </c>
      <c r="H31" s="11"/>
      <c r="I31" s="12">
        <v>29.34</v>
      </c>
      <c r="J31" s="12">
        <f ca="1">ROUND(INDIRECT(ADDRESS(ROW()+(0), COLUMN()+(-3), 1))*INDIRECT(ADDRESS(ROW()+(0), COLUMN()+(-1), 1)), 2)</f>
        <v>1.76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0.06</v>
      </c>
      <c r="H32" s="11"/>
      <c r="I32" s="12">
        <v>25.28</v>
      </c>
      <c r="J32" s="12">
        <f ca="1">ROUND(INDIRECT(ADDRESS(ROW()+(0), COLUMN()+(-3), 1))*INDIRECT(ADDRESS(ROW()+(0), COLUMN()+(-1), 1)), 2)</f>
        <v>1.52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0.48</v>
      </c>
      <c r="H33" s="11"/>
      <c r="I33" s="12">
        <v>28.42</v>
      </c>
      <c r="J33" s="12">
        <f ca="1">ROUND(INDIRECT(ADDRESS(ROW()+(0), COLUMN()+(-3), 1))*INDIRECT(ADDRESS(ROW()+(0), COLUMN()+(-1), 1)), 2)</f>
        <v>13.64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3">
        <v>0.24</v>
      </c>
      <c r="H34" s="13"/>
      <c r="I34" s="14">
        <v>25.28</v>
      </c>
      <c r="J34" s="14">
        <f ca="1">ROUND(INDIRECT(ADDRESS(ROW()+(0), COLUMN()+(-3), 1))*INDIRECT(ADDRESS(ROW()+(0), COLUMN()+(-1), 1)), 2)</f>
        <v>6.07</v>
      </c>
    </row>
    <row r="35" spans="1:10" ht="13.50" thickBot="1" customHeight="1">
      <c r="A35" s="15"/>
      <c r="B35" s="15"/>
      <c r="C35" s="15"/>
      <c r="D35" s="15"/>
      <c r="E35" s="15"/>
      <c r="F35" s="15"/>
      <c r="G35" s="9" t="s">
        <v>83</v>
      </c>
      <c r="H35" s="9"/>
      <c r="I35" s="9"/>
      <c r="J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91.7</v>
      </c>
    </row>
    <row r="36" spans="1:10" ht="13.50" thickBot="1" customHeight="1">
      <c r="A36" s="15">
        <v>3</v>
      </c>
      <c r="B36" s="15"/>
      <c r="C36" s="15"/>
      <c r="D36" s="15"/>
      <c r="E36" s="18" t="s">
        <v>84</v>
      </c>
      <c r="F36" s="18"/>
      <c r="G36" s="18"/>
      <c r="H36" s="18"/>
      <c r="I36" s="15"/>
      <c r="J36" s="15"/>
    </row>
    <row r="37" spans="1:10" ht="13.50" thickBot="1" customHeight="1">
      <c r="A37" s="19"/>
      <c r="B37" s="19"/>
      <c r="C37" s="19"/>
      <c r="D37" s="20" t="s">
        <v>85</v>
      </c>
      <c r="E37" s="19" t="s">
        <v>86</v>
      </c>
      <c r="F37" s="19"/>
      <c r="G37" s="13">
        <v>2</v>
      </c>
      <c r="H37" s="13"/>
      <c r="I37" s="14">
        <f ca="1">ROUND(SUM(INDIRECT(ADDRESS(ROW()+(-2), COLUMN()+(1), 1)),INDIRECT(ADDRESS(ROW()+(-12), COLUMN()+(1), 1))), 2)</f>
        <v>139.89</v>
      </c>
      <c r="J37" s="14">
        <f ca="1">ROUND(INDIRECT(ADDRESS(ROW()+(0), COLUMN()+(-3), 1))*INDIRECT(ADDRESS(ROW()+(0), COLUMN()+(-1), 1))/100, 2)</f>
        <v>2.8</v>
      </c>
    </row>
    <row r="38" spans="1:10" ht="13.50" thickBot="1" customHeight="1">
      <c r="A38" s="21" t="s">
        <v>87</v>
      </c>
      <c r="B38" s="21"/>
      <c r="C38" s="21"/>
      <c r="D38" s="22"/>
      <c r="E38" s="23"/>
      <c r="F38" s="23"/>
      <c r="G38" s="24" t="s">
        <v>88</v>
      </c>
      <c r="H38" s="24"/>
      <c r="I38" s="25"/>
      <c r="J38" s="26">
        <f ca="1">ROUND(SUM(INDIRECT(ADDRESS(ROW()+(-1), COLUMN()+(0), 1)),INDIRECT(ADDRESS(ROW()+(-3), COLUMN()+(0), 1)),INDIRECT(ADDRESS(ROW()+(-13), COLUMN()+(0), 1))), 2)</f>
        <v>142.69</v>
      </c>
    </row>
    <row r="41" spans="1:10" ht="13.50" thickBot="1" customHeight="1">
      <c r="A41" s="27" t="s">
        <v>89</v>
      </c>
      <c r="B41" s="27"/>
      <c r="C41" s="27"/>
      <c r="D41" s="27"/>
      <c r="E41" s="27"/>
      <c r="F41" s="27" t="s">
        <v>90</v>
      </c>
      <c r="G41" s="27"/>
      <c r="H41" s="27" t="s">
        <v>91</v>
      </c>
      <c r="I41" s="27"/>
      <c r="J41" s="27" t="s">
        <v>92</v>
      </c>
    </row>
    <row r="42" spans="1:10" ht="13.50" thickBot="1" customHeight="1">
      <c r="A42" s="28" t="s">
        <v>93</v>
      </c>
      <c r="B42" s="28"/>
      <c r="C42" s="28"/>
      <c r="D42" s="28"/>
      <c r="E42" s="28"/>
      <c r="F42" s="29">
        <v>1.06202e+006</v>
      </c>
      <c r="G42" s="29"/>
      <c r="H42" s="29">
        <v>1.06202e+006</v>
      </c>
      <c r="I42" s="29"/>
      <c r="J42" s="29" t="s">
        <v>94</v>
      </c>
    </row>
    <row r="43" spans="1:10" ht="13.50" thickBot="1" customHeight="1">
      <c r="A43" s="30" t="s">
        <v>95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96</v>
      </c>
      <c r="B44" s="28"/>
      <c r="C44" s="28"/>
      <c r="D44" s="28"/>
      <c r="E44" s="28"/>
      <c r="F44" s="29">
        <v>1.18202e+006</v>
      </c>
      <c r="G44" s="29"/>
      <c r="H44" s="29">
        <v>1.18202e+006</v>
      </c>
      <c r="I44" s="29"/>
      <c r="J44" s="29" t="s">
        <v>97</v>
      </c>
    </row>
    <row r="45" spans="1:10" ht="13.50" thickBot="1" customHeight="1">
      <c r="A45" s="30" t="s">
        <v>98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99</v>
      </c>
      <c r="B46" s="28"/>
      <c r="C46" s="28"/>
      <c r="D46" s="28"/>
      <c r="E46" s="28"/>
      <c r="F46" s="29">
        <v>1.07202e+006</v>
      </c>
      <c r="G46" s="29"/>
      <c r="H46" s="29">
        <v>1.07202e+006</v>
      </c>
      <c r="I46" s="29"/>
      <c r="J46" s="29" t="s">
        <v>100</v>
      </c>
    </row>
    <row r="47" spans="1:10" ht="24.00" thickBot="1" customHeight="1">
      <c r="A47" s="30" t="s">
        <v>101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102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103</v>
      </c>
    </row>
    <row r="49" spans="1:10" ht="24.00" thickBot="1" customHeight="1">
      <c r="A49" s="30" t="s">
        <v>104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105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106</v>
      </c>
    </row>
    <row r="51" spans="1:10" ht="24.00" thickBot="1" customHeight="1">
      <c r="A51" s="30" t="s">
        <v>107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108</v>
      </c>
      <c r="B52" s="28"/>
      <c r="C52" s="28"/>
      <c r="D52" s="28"/>
      <c r="E52" s="28"/>
      <c r="F52" s="29">
        <v>1.03202e+006</v>
      </c>
      <c r="G52" s="29"/>
      <c r="H52" s="29">
        <v>1.03202e+006</v>
      </c>
      <c r="I52" s="29"/>
      <c r="J52" s="29" t="s">
        <v>109</v>
      </c>
    </row>
    <row r="53" spans="1:10" ht="13.50" thickBot="1" customHeight="1">
      <c r="A53" s="30" t="s">
        <v>110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111</v>
      </c>
      <c r="B54" s="28"/>
      <c r="C54" s="28"/>
      <c r="D54" s="28"/>
      <c r="E54" s="28"/>
      <c r="F54" s="29">
        <v>142013</v>
      </c>
      <c r="G54" s="29"/>
      <c r="H54" s="29">
        <v>172013</v>
      </c>
      <c r="I54" s="29"/>
      <c r="J54" s="29">
        <v>3</v>
      </c>
    </row>
    <row r="55" spans="1:10" ht="13.50" thickBot="1" customHeight="1">
      <c r="A55" s="30" t="s">
        <v>112</v>
      </c>
      <c r="B55" s="30"/>
      <c r="C55" s="30"/>
      <c r="D55" s="30"/>
      <c r="E55" s="30"/>
      <c r="F55" s="31"/>
      <c r="G55" s="31"/>
      <c r="H55" s="31"/>
      <c r="I55" s="31"/>
      <c r="J55" s="31"/>
    </row>
    <row r="56" spans="1:10" ht="13.50" thickBot="1" customHeight="1">
      <c r="A56" s="28" t="s">
        <v>113</v>
      </c>
      <c r="B56" s="28"/>
      <c r="C56" s="28"/>
      <c r="D56" s="28"/>
      <c r="E56" s="28"/>
      <c r="F56" s="29">
        <v>172013</v>
      </c>
      <c r="G56" s="29"/>
      <c r="H56" s="29">
        <v>172014</v>
      </c>
      <c r="I56" s="29"/>
      <c r="J56" s="29" t="s">
        <v>114</v>
      </c>
    </row>
    <row r="57" spans="1:10" ht="13.50" thickBot="1" customHeight="1">
      <c r="A57" s="30" t="s">
        <v>115</v>
      </c>
      <c r="B57" s="30"/>
      <c r="C57" s="30"/>
      <c r="D57" s="30"/>
      <c r="E57" s="30"/>
      <c r="F57" s="31"/>
      <c r="G57" s="31"/>
      <c r="H57" s="31"/>
      <c r="I57" s="31"/>
      <c r="J57" s="3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</row>
    <row r="62" spans="1:1" ht="33.75" thickBot="1" customHeight="1">
      <c r="A62" s="1" t="s">
        <v>118</v>
      </c>
      <c r="B62" s="1"/>
      <c r="C62" s="1"/>
      <c r="D62" s="1"/>
      <c r="E62" s="1"/>
      <c r="F62" s="1"/>
      <c r="G62" s="1"/>
      <c r="H62" s="1"/>
      <c r="I62" s="1"/>
      <c r="J62" s="1"/>
    </row>
  </sheetData>
  <mergeCells count="13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I35"/>
    <mergeCell ref="A36:C36"/>
    <mergeCell ref="E36:H36"/>
    <mergeCell ref="A37:C37"/>
    <mergeCell ref="E37:F37"/>
    <mergeCell ref="G37:H37"/>
    <mergeCell ref="A38:F38"/>
    <mergeCell ref="G38:I38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6:E56"/>
    <mergeCell ref="F56:G57"/>
    <mergeCell ref="H56:I57"/>
    <mergeCell ref="J56:J57"/>
    <mergeCell ref="A57:E57"/>
    <mergeCell ref="A60:J60"/>
    <mergeCell ref="A61:J61"/>
    <mergeCell ref="A62:J62"/>
  </mergeCells>
  <pageMargins left="0.147638" right="0.147638" top="0.206693" bottom="0.206693" header="0.0" footer="0.0"/>
  <pageSetup paperSize="9" orientation="portrait"/>
  <rowBreaks count="0" manualBreakCount="0">
    </rowBreaks>
</worksheet>
</file>