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<sst xmlns="http://schemas.openxmlformats.org/spreadsheetml/2006/main" count="91" uniqueCount="91">
  <si>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</si>
  <si>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QDA012</t>
  </si>
  <si>
    <t xml:space="preserve">m²</t>
  </si>
  <si>
    <t xml:space="preserve">Coberta plana no transitable, no ventilada, auto protegida, tipus convencional. Impermeabilització amb làmines asfàltiques, tipus bicapa.</t>
  </si>
  <si>
    <r>
      <rPr>
        <sz val="8.25"/>
        <color rgb="FF000000"/>
        <rFont val="Arial"/>
        <family val="2"/>
      </rPr>
      <t xml:space="preserve">Coberta plana no transitable, no ventilada, auto protegida, tipus convencional, pendent del 1% al 15%.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de roca hidrofugada, Ixxo "ISOVER", segons UNE-EN 13162, revestit per una de les seves cares amb oxiasfalt i film de polipropilè termofusible, de 40 mm d'espessor, resistència tèrmica 1 m²K/W, conductivitat tèrmica 0,039 W/(mK); IMPERMEABILITZACIÓ: tipus bicapa, adherida, composta per una làmina de betum modificat amb elastòmer SBS, LBM(SBS)-30-FV, i una làmina de betum modificat amb elastòmer SBS, LBM(SBS)-40/G-FP, totalment adherides amb bufador, sense coincidir les seves juntes.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</si>
  <si>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</si>
  <si>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</si>
  <si>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</si>
  <si>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</si>
  <si>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</si>
  <si>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</si>
  <si>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</si>
  <si>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</si>
  <si>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</si>
  <si>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</si>
  <si>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</si>
  <si>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</si>
  <si>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</si>
  <si>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</si>
  <si>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</si>
  <si>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</si>
  <si>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</si>
  <si>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</si>
  <si>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</si>
  <si>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</si>
  <si>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</si>
  <si>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</si>
  <si>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</si>
  <si>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</si>
  <si>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</si>
  <si>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mt16lri030oa</t>
  </si>
  <si>
    <t xml:space="preserve">m²</t>
  </si>
  <si>
    <t xml:space="preserve">Panell rígid de llana de roca hidrofugada, Ixxo "ISOVER", segons UNE-EN 13162, revestit per una de les seves cares amb oxiasfalt i film de polipropilè termofusible, de 40 mm d'espessor, resistència tèrmica 1 m²K/W, conductivitat tèrmica 0,039 W/(mK), Euroclasse F de reacció al foc segons UNE-EN 13501-1.</t>
  </si>
  <si>
    <t xml:space="preserve">mt14lga010ca</t>
  </si>
  <si>
    <t xml:space="preserve">m²</t>
  </si>
  <si>
    <t xml:space="preserve">Làmina de betum modificat amb elastòmer SBS, LBM(SBS)-40/G-FP, de 2,5 mm d'espessor, massa nominal 4 kg/m², amb armadura de feltre de polièster reforçat i estabilitzat de 160 g/m², amb autoprotecció mineral de color gris. Segons UNE-EN 13707.</t>
  </si>
  <si>
    <t xml:space="preserve">mt14lba010a</t>
  </si>
  <si>
    <t xml:space="preserve">m²</t>
  </si>
  <si>
    <t xml:space="preserve">Làmina de betum modificat amb elastòmer SBS, LBM(SBS)-30-FV, de 2,5 mm d'espessor, massa nominal 3 kg/m², amb armadura de feltre de fibra de vidre de 60 g/m², de superfície no protegida. Segons UNE-EN 13707.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</si>
  <si>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</si>
  <si>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</si>
  <si>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</si>
  <si>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</si>
  <si>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</si>
  <si>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</si>
  <si>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</si>
  <si>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</si>
  <si>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</si>
  <si>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</si>
  <si>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</si>
  <si>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</si>
  <si>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</si>
  <si>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</si>
  <si>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</si>
  <si>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</si>
  <si>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</si>
  <si>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</si>
  <si>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</si>
  <si>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</si>
  <si>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</si>
  <si>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</si>
  <si>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</si>
  <si>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</si>
  <si>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17,97€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</si>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</sst>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4.76" customWidth="1"/>
    <col min="5" max="5" width="75.14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0.35</v>
      </c>
      <c r="J10" s="12">
        <f ca="1">ROUND(INDIRECT(ADDRESS(ROW()+(0), COLUMN()+(-3), 1))*INDIRECT(ADDRESS(ROW()+(0), COLUMN()+(-1), 1)), 2)</f>
        <v>1.05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148.96</v>
      </c>
      <c r="J11" s="12">
        <f ca="1">ROUND(INDIRECT(ADDRESS(ROW()+(0), COLUMN()+(-3), 1))*INDIRECT(ADDRESS(ROW()+(0), COLUMN()+(-1), 1)), 2)</f>
        <v>14.9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17.75</v>
      </c>
      <c r="J16" s="12">
        <f ca="1">ROUND(INDIRECT(ADDRESS(ROW()+(0), COLUMN()+(-3), 1))*INDIRECT(ADDRESS(ROW()+(0), COLUMN()+(-1), 1)), 2)</f>
        <v>18.64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7.28</v>
      </c>
      <c r="J17" s="12">
        <f ca="1">ROUND(INDIRECT(ADDRESS(ROW()+(0), COLUMN()+(-3), 1))*INDIRECT(ADDRESS(ROW()+(0), COLUMN()+(-1), 1)), 2)</f>
        <v>8.01</v>
      </c>
    </row>
    <row r="18" spans="1:10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1.1</v>
      </c>
      <c r="H18" s="13"/>
      <c r="I18" s="14">
        <v>4.8</v>
      </c>
      <c r="J18" s="14">
        <f ca="1">ROUND(INDIRECT(ADDRESS(ROW()+(0), COLUMN()+(-3), 1))*INDIRECT(ADDRESS(ROW()+(0), COLUMN()+(-1), 1)), 2)</f>
        <v>5.28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53.05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0.108</v>
      </c>
      <c r="H21" s="11"/>
      <c r="I21" s="12">
        <v>28.42</v>
      </c>
      <c r="J21" s="12">
        <f ca="1">ROUND(INDIRECT(ADDRESS(ROW()+(0), COLUMN()+(-3), 1))*INDIRECT(ADDRESS(ROW()+(0), COLUMN()+(-1), 1)), 2)</f>
        <v>3.07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0.348</v>
      </c>
      <c r="H22" s="11"/>
      <c r="I22" s="12">
        <v>23.81</v>
      </c>
      <c r="J22" s="12">
        <f ca="1">ROUND(INDIRECT(ADDRESS(ROW()+(0), COLUMN()+(-3), 1))*INDIRECT(ADDRESS(ROW()+(0), COLUMN()+(-1), 1)), 2)</f>
        <v>8.29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0.204</v>
      </c>
      <c r="H23" s="11"/>
      <c r="I23" s="12">
        <v>28.42</v>
      </c>
      <c r="J23" s="12">
        <f ca="1">ROUND(INDIRECT(ADDRESS(ROW()+(0), COLUMN()+(-3), 1))*INDIRECT(ADDRESS(ROW()+(0), COLUMN()+(-1), 1)), 2)</f>
        <v>5.8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0.204</v>
      </c>
      <c r="H24" s="11"/>
      <c r="I24" s="12">
        <v>25.28</v>
      </c>
      <c r="J24" s="12">
        <f ca="1">ROUND(INDIRECT(ADDRESS(ROW()+(0), COLUMN()+(-3), 1))*INDIRECT(ADDRESS(ROW()+(0), COLUMN()+(-1), 1)), 2)</f>
        <v>5.16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0.06</v>
      </c>
      <c r="H25" s="11"/>
      <c r="I25" s="12">
        <v>29.34</v>
      </c>
      <c r="J25" s="12">
        <f ca="1">ROUND(INDIRECT(ADDRESS(ROW()+(0), COLUMN()+(-3), 1))*INDIRECT(ADDRESS(ROW()+(0), COLUMN()+(-1), 1)), 2)</f>
        <v>1.76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3">
        <v>0.06</v>
      </c>
      <c r="H26" s="13"/>
      <c r="I26" s="14">
        <v>25.28</v>
      </c>
      <c r="J26" s="14">
        <f ca="1">ROUND(INDIRECT(ADDRESS(ROW()+(0), COLUMN()+(-3), 1))*INDIRECT(ADDRESS(ROW()+(0), COLUMN()+(-1), 1)), 2)</f>
        <v>1.52</v>
      </c>
    </row>
    <row r="27" spans="1:10" ht="13.50" thickBot="1" customHeight="1">
      <c r="A27" s="15"/>
      <c r="B27" s="15"/>
      <c r="C27" s="15"/>
      <c r="D27" s="15"/>
      <c r="E27" s="15"/>
      <c r="F27" s="15"/>
      <c r="G27" s="9" t="s">
        <v>59</v>
      </c>
      <c r="H27" s="9"/>
      <c r="I27" s="9"/>
      <c r="J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25.6</v>
      </c>
    </row>
    <row r="28" spans="1:10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8"/>
      <c r="H28" s="18"/>
      <c r="I28" s="15"/>
      <c r="J28" s="15"/>
    </row>
    <row r="29" spans="1:10" ht="13.50" thickBot="1" customHeight="1">
      <c r="A29" s="19"/>
      <c r="B29" s="19"/>
      <c r="C29" s="20" t="s">
        <v>61</v>
      </c>
      <c r="D29" s="20"/>
      <c r="E29" s="19" t="s">
        <v>62</v>
      </c>
      <c r="F29" s="19"/>
      <c r="G29" s="13">
        <v>2</v>
      </c>
      <c r="H29" s="13"/>
      <c r="I29" s="14">
        <f ca="1">ROUND(SUM(INDIRECT(ADDRESS(ROW()+(-2), COLUMN()+(1), 1)),INDIRECT(ADDRESS(ROW()+(-10), COLUMN()+(1), 1))), 2)</f>
        <v>78.65</v>
      </c>
      <c r="J29" s="14">
        <f ca="1">ROUND(INDIRECT(ADDRESS(ROW()+(0), COLUMN()+(-3), 1))*INDIRECT(ADDRESS(ROW()+(0), COLUMN()+(-1), 1))/100, 2)</f>
        <v>1.57</v>
      </c>
    </row>
    <row r="30" spans="1:10" ht="13.50" thickBot="1" customHeight="1">
      <c r="A30" s="21" t="s">
        <v>63</v>
      </c>
      <c r="B30" s="21"/>
      <c r="C30" s="22"/>
      <c r="D30" s="22"/>
      <c r="E30" s="23"/>
      <c r="F30" s="23"/>
      <c r="G30" s="24" t="s">
        <v>64</v>
      </c>
      <c r="H30" s="24"/>
      <c r="I30" s="25"/>
      <c r="J30" s="26">
        <f ca="1">ROUND(SUM(INDIRECT(ADDRESS(ROW()+(-1), COLUMN()+(0), 1)),INDIRECT(ADDRESS(ROW()+(-3), COLUMN()+(0), 1)),INDIRECT(ADDRESS(ROW()+(-11), COLUMN()+(0), 1))), 2)</f>
        <v>80.22</v>
      </c>
    </row>
    <row r="33" spans="1:10" ht="13.50" thickBot="1" customHeight="1">
      <c r="A33" s="27" t="s">
        <v>65</v>
      </c>
      <c r="B33" s="27"/>
      <c r="C33" s="27"/>
      <c r="D33" s="27"/>
      <c r="E33" s="27"/>
      <c r="F33" s="27" t="s">
        <v>66</v>
      </c>
      <c r="G33" s="27"/>
      <c r="H33" s="27" t="s">
        <v>67</v>
      </c>
      <c r="I33" s="27"/>
      <c r="J33" s="27" t="s">
        <v>68</v>
      </c>
    </row>
    <row r="34" spans="1:10" ht="13.50" thickBot="1" customHeight="1">
      <c r="A34" s="28" t="s">
        <v>69</v>
      </c>
      <c r="B34" s="28"/>
      <c r="C34" s="28"/>
      <c r="D34" s="28"/>
      <c r="E34" s="28"/>
      <c r="F34" s="29">
        <v>1.06202e+006</v>
      </c>
      <c r="G34" s="29"/>
      <c r="H34" s="29">
        <v>1.06202e+006</v>
      </c>
      <c r="I34" s="29"/>
      <c r="J34" s="29" t="s">
        <v>70</v>
      </c>
    </row>
    <row r="35" spans="1:10" ht="13.50" thickBot="1" customHeight="1">
      <c r="A35" s="30" t="s">
        <v>71</v>
      </c>
      <c r="B35" s="30"/>
      <c r="C35" s="30"/>
      <c r="D35" s="30"/>
      <c r="E35" s="30"/>
      <c r="F35" s="31"/>
      <c r="G35" s="31"/>
      <c r="H35" s="31"/>
      <c r="I35" s="31"/>
      <c r="J35" s="31"/>
    </row>
    <row r="36" spans="1:10" ht="13.50" thickBot="1" customHeight="1">
      <c r="A36" s="28" t="s">
        <v>72</v>
      </c>
      <c r="B36" s="28"/>
      <c r="C36" s="28"/>
      <c r="D36" s="28"/>
      <c r="E36" s="28"/>
      <c r="F36" s="29">
        <v>132003</v>
      </c>
      <c r="G36" s="29"/>
      <c r="H36" s="29">
        <v>162004</v>
      </c>
      <c r="I36" s="29"/>
      <c r="J36" s="29" t="s">
        <v>73</v>
      </c>
    </row>
    <row r="37" spans="1:10" ht="13.50" thickBot="1" customHeight="1">
      <c r="A37" s="32" t="s">
        <v>74</v>
      </c>
      <c r="B37" s="32"/>
      <c r="C37" s="32"/>
      <c r="D37" s="32"/>
      <c r="E37" s="32"/>
      <c r="F37" s="33"/>
      <c r="G37" s="33"/>
      <c r="H37" s="33"/>
      <c r="I37" s="33"/>
      <c r="J37" s="33"/>
    </row>
    <row r="38" spans="1:10" ht="13.50" thickBot="1" customHeight="1">
      <c r="A38" s="30" t="s">
        <v>75</v>
      </c>
      <c r="B38" s="30"/>
      <c r="C38" s="30"/>
      <c r="D38" s="30"/>
      <c r="E38" s="30"/>
      <c r="F38" s="31">
        <v>112010</v>
      </c>
      <c r="G38" s="31"/>
      <c r="H38" s="31">
        <v>112010</v>
      </c>
      <c r="I38" s="31"/>
      <c r="J38" s="31"/>
    </row>
    <row r="39" spans="1:10" ht="13.50" thickBot="1" customHeight="1">
      <c r="A39" s="28" t="s">
        <v>76</v>
      </c>
      <c r="B39" s="28"/>
      <c r="C39" s="28"/>
      <c r="D39" s="28"/>
      <c r="E39" s="28"/>
      <c r="F39" s="29">
        <v>1.07202e+006</v>
      </c>
      <c r="G39" s="29"/>
      <c r="H39" s="29">
        <v>1.07202e+006</v>
      </c>
      <c r="I39" s="29"/>
      <c r="J39" s="29" t="s">
        <v>77</v>
      </c>
    </row>
    <row r="40" spans="1:10" ht="24.00" thickBot="1" customHeight="1">
      <c r="A40" s="30" t="s">
        <v>78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79</v>
      </c>
      <c r="B41" s="28"/>
      <c r="C41" s="28"/>
      <c r="D41" s="28"/>
      <c r="E41" s="28"/>
      <c r="F41" s="29">
        <v>1.18202e+006</v>
      </c>
      <c r="G41" s="29"/>
      <c r="H41" s="29">
        <v>1.18202e+006</v>
      </c>
      <c r="I41" s="29"/>
      <c r="J41" s="29" t="s">
        <v>80</v>
      </c>
    </row>
    <row r="42" spans="1:10" ht="13.50" thickBot="1" customHeight="1">
      <c r="A42" s="30" t="s">
        <v>81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82</v>
      </c>
      <c r="B43" s="28"/>
      <c r="C43" s="28"/>
      <c r="D43" s="28"/>
      <c r="E43" s="28"/>
      <c r="F43" s="29">
        <v>1.07202e+006</v>
      </c>
      <c r="G43" s="29"/>
      <c r="H43" s="29">
        <v>1.07202e+006</v>
      </c>
      <c r="I43" s="29"/>
      <c r="J43" s="29" t="s">
        <v>83</v>
      </c>
    </row>
    <row r="44" spans="1:10" ht="24.00" thickBot="1" customHeight="1">
      <c r="A44" s="30" t="s">
        <v>84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85</v>
      </c>
      <c r="B45" s="28"/>
      <c r="C45" s="28"/>
      <c r="D45" s="28"/>
      <c r="E45" s="28"/>
      <c r="F45" s="29">
        <v>142010</v>
      </c>
      <c r="G45" s="29"/>
      <c r="H45" s="29">
        <v>1.10201e+006</v>
      </c>
      <c r="I45" s="29"/>
      <c r="J45" s="29" t="s">
        <v>86</v>
      </c>
    </row>
    <row r="46" spans="1:10" ht="24.00" thickBot="1" customHeight="1">
      <c r="A46" s="30" t="s">
        <v>87</v>
      </c>
      <c r="B46" s="30"/>
      <c r="C46" s="30"/>
      <c r="D46" s="30"/>
      <c r="E46" s="30"/>
      <c r="F46" s="31"/>
      <c r="G46" s="31"/>
      <c r="H46" s="31"/>
      <c r="I46" s="31"/>
      <c r="J46" s="31"/>
    </row>
    <row r="49" spans="1:1" ht="33.75" thickBot="1" customHeight="1">
      <c r="A49" s="1" t="s">
        <v>88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89</v>
      </c>
      <c r="B50" s="1"/>
      <c r="C50" s="1"/>
      <c r="D50" s="1"/>
      <c r="E50" s="1"/>
      <c r="F50" s="1"/>
      <c r="G50" s="1"/>
      <c r="H50" s="1"/>
      <c r="I50" s="1"/>
      <c r="J50" s="1"/>
    </row>
    <row r="51" spans="1:1" ht="33.75" thickBot="1" customHeight="1">
      <c r="A51" s="1" t="s">
        <v>90</v>
      </c>
      <c r="B51" s="1"/>
      <c r="C51" s="1"/>
      <c r="D51" s="1"/>
      <c r="E51" s="1"/>
      <c r="F51" s="1"/>
      <c r="G51" s="1"/>
      <c r="H51" s="1"/>
      <c r="I51" s="1"/>
      <c r="J51" s="1"/>
    </row>
  </sheetData>
  <mergeCells count="13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I27"/>
    <mergeCell ref="A28:B28"/>
    <mergeCell ref="C28:D28"/>
    <mergeCell ref="E28:H28"/>
    <mergeCell ref="A29:B29"/>
    <mergeCell ref="C29:D29"/>
    <mergeCell ref="E29:F29"/>
    <mergeCell ref="G29:H29"/>
    <mergeCell ref="A30:F30"/>
    <mergeCell ref="G30:I30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6"/>
    <mergeCell ref="H36:I36"/>
    <mergeCell ref="J36:J38"/>
    <mergeCell ref="A37:E37"/>
    <mergeCell ref="F37:G37"/>
    <mergeCell ref="H37:I37"/>
    <mergeCell ref="A38:E38"/>
    <mergeCell ref="F38:G38"/>
    <mergeCell ref="H38:I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9:J49"/>
    <mergeCell ref="A50:J50"/>
    <mergeCell ref="A51:J51"/>
  </mergeCells>
  <pageMargins left="0.147638" right="0.147638" top="0.206693" bottom="0.206693" header="0.0" footer="0.0"/>
  <pageSetup paperSize="9" orientation="portrait"/>
  <rowBreaks count="0" manualBreakCount="0">
    </rowBreaks>
</worksheet>
</file>