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<sst xmlns="http://schemas.openxmlformats.org/spreadsheetml/2006/main" count="115" uniqueCount="115">
  <si>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</si>
  <si>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QDE012</t>
  </si>
  <si>
    <t xml:space="preserve">m²</t>
  </si>
  <si>
    <t xml:space="preserve">Coberta plana no transitable, no ventilada, enjardinada extensiva, tipus convencional.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</si>
  <si>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no ventilada, enjardinada extensiva (ecològica), tipus convencional,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Alphatoit "ISOVER"; IMPERMEABILITZACIÓ: tipus bicapa, adherida, composta per una làmina de betum modificat amb elastòmer SBS, LBM(SBS)-30-FV i una làmina de betum modificat amb elastòmer SBS, LBM(SBS)-50/G-FP, totalment adherides amb bufador, sense coincidir les seves juntes; CAPA SEPARADORA SOTA PROTECCIÓ: geotèxtil no teixit compost per fibres de polièster unides per tiretes, (200 g/m²); CAPA DRENANT I RETENIDORA D'AIGUA: làmina drenant i retenidora d'aigua d'estructura nodular de polietilè d'alta densitat (PEAD/HDPE), amb nòduls de 20 mm d'altura, formada per membrana de polietilè d'alta densitat amb relleu en con truncat i perforacions en la part superior; CAPA FILTRANT: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g/m²; CAPA DE PROTECCIÓ: capa de roca volcànica de 3 cm d'espessor, sobre base de substrat orgànic de 6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</si>
  <si>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</si>
  <si>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</si>
  <si>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</si>
  <si>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</si>
  <si>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</si>
  <si>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</si>
  <si>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</si>
  <si>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</si>
  <si>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</si>
  <si>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</si>
  <si>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</si>
  <si>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</si>
  <si>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</si>
  <si>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</si>
  <si>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</si>
  <si>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</si>
  <si>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</si>
  <si>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</si>
  <si>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</si>
  <si>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</si>
  <si>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</si>
  <si>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</si>
  <si>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</si>
  <si>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</si>
  <si>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</si>
  <si>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</si>
  <si>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</si>
  <si>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</si>
  <si>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</si>
  <si>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</si>
  <si>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</si>
  <si>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</si>
  <si>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</si>
  <si>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</si>
  <si>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</si>
  <si>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</si>
  <si>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</si>
  <si>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mt14gdc010v</t>
  </si>
  <si>
    <t xml:space="preserve">m²</t>
  </si>
  <si>
    <t xml:space="preserve">Làmina drenant i retenidora d'aigua d'estructura nodular de polietilè d'alta densitat (PEAD/HDPE), amb nòduls de 20 mm d'altura, formada per membrana de polietilè d'alta densitat amb relleu en con truncat i perforacions en la part superior, resistència a la compressió 180 kN/m² segons UNE-EN ISO 604 i capacitat de drenatge 12 l/(s·m).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</si>
  <si>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</si>
  <si>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</si>
  <si>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</si>
  <si>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mt48sad010</t>
  </si>
  <si>
    <t xml:space="preserve">l</t>
  </si>
  <si>
    <t xml:space="preserve">Substrat orgànic, per a cobertes enjardinades extensives.</t>
  </si>
  <si>
    <t xml:space="preserve">mt48sad020</t>
  </si>
  <si>
    <t xml:space="preserve">kg</t>
  </si>
  <si>
    <t xml:space="preserve">Roca volcànica de diferents granulometries, per a col·locar sobre el substrat orgànic en cobertes enjardinades extensives.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</si>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</sst>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9.39</v>
      </c>
      <c r="J20" s="12">
        <f ca="1">ROUND(INDIRECT(ADDRESS(ROW()+(0), COLUMN()+(-3), 1))*INDIRECT(ADDRESS(ROW()+(0), COLUMN()+(-1), 1)), 2)</f>
        <v>9.86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2.56</v>
      </c>
      <c r="J21" s="12">
        <f ca="1">ROUND(INDIRECT(ADDRESS(ROW()+(0), COLUMN()+(-3), 1))*INDIRECT(ADDRESS(ROW()+(0), COLUMN()+(-1), 1)), 2)</f>
        <v>2.69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60</v>
      </c>
      <c r="H22" s="11"/>
      <c r="I22" s="12">
        <v>0.19</v>
      </c>
      <c r="J22" s="12">
        <f ca="1">ROUND(INDIRECT(ADDRESS(ROW()+(0), COLUMN()+(-3), 1))*INDIRECT(ADDRESS(ROW()+(0), COLUMN()+(-1), 1)), 2)</f>
        <v>11.4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50</v>
      </c>
      <c r="H23" s="13"/>
      <c r="I23" s="14">
        <v>0.26</v>
      </c>
      <c r="J23" s="14">
        <f ca="1">ROUND(INDIRECT(ADDRESS(ROW()+(0), COLUMN()+(-3), 1))*INDIRECT(ADDRESS(ROW()+(0), COLUMN()+(-1), 1)), 2)</f>
        <v>13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90.33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0.108</v>
      </c>
      <c r="H26" s="11"/>
      <c r="I26" s="12">
        <v>28.42</v>
      </c>
      <c r="J26" s="12">
        <f ca="1">ROUND(INDIRECT(ADDRESS(ROW()+(0), COLUMN()+(-3), 1))*INDIRECT(ADDRESS(ROW()+(0), COLUMN()+(-1), 1)), 2)</f>
        <v>3.07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0.348</v>
      </c>
      <c r="H27" s="11"/>
      <c r="I27" s="12">
        <v>23.81</v>
      </c>
      <c r="J27" s="12">
        <f ca="1">ROUND(INDIRECT(ADDRESS(ROW()+(0), COLUMN()+(-3), 1))*INDIRECT(ADDRESS(ROW()+(0), COLUMN()+(-1), 1)), 2)</f>
        <v>8.29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0.372</v>
      </c>
      <c r="H28" s="11"/>
      <c r="I28" s="12">
        <v>28.42</v>
      </c>
      <c r="J28" s="12">
        <f ca="1">ROUND(INDIRECT(ADDRESS(ROW()+(0), COLUMN()+(-3), 1))*INDIRECT(ADDRESS(ROW()+(0), COLUMN()+(-1), 1)), 2)</f>
        <v>10.57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0.372</v>
      </c>
      <c r="H29" s="11"/>
      <c r="I29" s="12">
        <v>25.28</v>
      </c>
      <c r="J29" s="12">
        <f ca="1">ROUND(INDIRECT(ADDRESS(ROW()+(0), COLUMN()+(-3), 1))*INDIRECT(ADDRESS(ROW()+(0), COLUMN()+(-1), 1)), 2)</f>
        <v>9.4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0.06</v>
      </c>
      <c r="H30" s="11"/>
      <c r="I30" s="12">
        <v>29.34</v>
      </c>
      <c r="J30" s="12">
        <f ca="1">ROUND(INDIRECT(ADDRESS(ROW()+(0), COLUMN()+(-3), 1))*INDIRECT(ADDRESS(ROW()+(0), COLUMN()+(-1), 1)), 2)</f>
        <v>1.76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0.06</v>
      </c>
      <c r="H31" s="11"/>
      <c r="I31" s="12">
        <v>25.28</v>
      </c>
      <c r="J31" s="12">
        <f ca="1">ROUND(INDIRECT(ADDRESS(ROW()+(0), COLUMN()+(-3), 1))*INDIRECT(ADDRESS(ROW()+(0), COLUMN()+(-1), 1)), 2)</f>
        <v>1.52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0.063</v>
      </c>
      <c r="H32" s="11"/>
      <c r="I32" s="12">
        <v>28.42</v>
      </c>
      <c r="J32" s="12">
        <f ca="1">ROUND(INDIRECT(ADDRESS(ROW()+(0), COLUMN()+(-3), 1))*INDIRECT(ADDRESS(ROW()+(0), COLUMN()+(-1), 1)), 2)</f>
        <v>1.79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0.063</v>
      </c>
      <c r="H33" s="13"/>
      <c r="I33" s="14">
        <v>23.81</v>
      </c>
      <c r="J33" s="14">
        <f ca="1">ROUND(INDIRECT(ADDRESS(ROW()+(0), COLUMN()+(-3), 1))*INDIRECT(ADDRESS(ROW()+(0), COLUMN()+(-1), 1)), 2)</f>
        <v>1.5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37.9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128.23</v>
      </c>
      <c r="J36" s="14">
        <f ca="1">ROUND(INDIRECT(ADDRESS(ROW()+(0), COLUMN()+(-3), 1))*INDIRECT(ADDRESS(ROW()+(0), COLUMN()+(-1), 1))/100, 2)</f>
        <v>2.56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130.79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1.07202e+006</v>
      </c>
      <c r="G46" s="29"/>
      <c r="H46" s="29">
        <v>1.07202e+006</v>
      </c>
      <c r="I46" s="29"/>
      <c r="J46" s="29" t="s">
        <v>98</v>
      </c>
    </row>
    <row r="47" spans="1:10" ht="24.0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1.18202e+006</v>
      </c>
      <c r="G48" s="29"/>
      <c r="H48" s="29">
        <v>1.18202e+006</v>
      </c>
      <c r="I48" s="29"/>
      <c r="J48" s="29" t="s">
        <v>101</v>
      </c>
    </row>
    <row r="49" spans="1:10" ht="13.5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1.07202e+006</v>
      </c>
      <c r="G50" s="29"/>
      <c r="H50" s="29">
        <v>1.07202e+006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106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107</v>
      </c>
    </row>
    <row r="53" spans="1:10" ht="24.00" thickBot="1" customHeight="1">
      <c r="A53" s="30" t="s">
        <v>108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109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110</v>
      </c>
    </row>
    <row r="55" spans="1:10" ht="13.50" thickBot="1" customHeight="1">
      <c r="A55" s="30" t="s">
        <v>111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