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<sst xmlns="http://schemas.openxmlformats.org/spreadsheetml/2006/main" count="52" uniqueCount="52">
  <si>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</si>
  <si>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RAC040</t>
  </si>
  <si>
    <t xml:space="preserve">m²</t>
  </si>
  <si>
    <t xml:space="preserve">Revestiment exterior amb peces de gres porcellànic esmaltat. Col·locació en capa fina, amb fixacions mecàniques.</t>
  </si>
  <si>
    <r>
      <rPr>
        <sz val="8.25"/>
        <color rgb="FF000000"/>
        <rFont val="Arial"/>
        <family val="2"/>
      </rPr>
      <t xml:space="preserve">Revestiment exterior amb peces de gres porcellànic esmaltat, acabat polit, de 200x200x10 mm, gamma mitja, capacitat d'absorció d'aigua E&lt;0,5%, grup BIa, segons UNE-EN 14411. SUPORT: parament de formigó, vertical. COL·LOCACIÓ: en capa fina mitjançant doble encolat amb adhesiu cimentós millorat de lligants mixtos, tixòtrop, C2 TE S1, segons UNE-EN 12004, deformable, amb lliscament reduït i temps obert ampliat Webercol Flex² Multigel "WEBER", color gris i grapes d'ancoratge intermèdies en forma d'omega i en l'arrencada de 15 mm d'amplada, d'acer inoxidable AISI 316, acabat natural, per a sistema de fixació vista. REJUNTAT: amb morter de junts cimentós millorat, tipus CG2 W A, segons UNE-EN 13888, amb absorció d'aigua reduïda i resistència elevada a l'abrasió, Webercolor Premium "WEBER", color Blanco, en junts de 8 mm d'espessor. Inclús creuetes de PVC. El preu no inclou les peces especials ni la resolució de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</si>
  <si>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</si>
  <si>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</si>
  <si>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</si>
  <si>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</si>
  <si>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</si>
  <si>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</si>
  <si>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</si>
  <si>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mt09mcw010m</t>
  </si>
  <si>
    <t xml:space="preserve">kg</t>
  </si>
  <si>
    <t xml:space="preserve">Adhesiu cimentós millorat de lligants mixtos, tixòtrop, C2 TE S1, segons UNE-EN 12004, deformable, amb lliscament reduït i temps obert ampliat Webercol Flex² Multigel "WEBER", color gris, a base de ciment gris, resines sintètiques especials, àrids silicis seleccionats, fibres de vidre d'alta dispersió i additius orgànics i inorgànics, amb molt baix contingut de substàncies orgàniques volàtils (VOC), amb resistència a la immersió en aigua.</t>
  </si>
  <si>
    <t xml:space="preserve">mt19pey110bfg</t>
  </si>
  <si>
    <t xml:space="preserve">U</t>
  </si>
  <si>
    <t xml:space="preserve">Kit de grapes d'ancoratge intermèdies en forma d'omega i en l'arrencada de 15 mm d'amplada, d'acer inoxidable AISI 316, acabat natural, tacs de niló i cargols d'acer inoxidable A2, per a sistema de fixació vista de revestiments exteriors ceràmics, amb junts de 8 mm d'espessor.</t>
  </si>
  <si>
    <t xml:space="preserve">mt19abp100ecba</t>
  </si>
  <si>
    <t xml:space="preserve">m²</t>
  </si>
  <si>
    <t xml:space="preserve">Peces de gres porcellànic esmaltat, acabat polit, de 200x200x10 mm, gamma mitja, capacitat d'absorció d'aigua E&lt;0,5%, grup BIa, segons UNE-EN 14411.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</si>
  <si>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</si>
  <si>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</si>
  <si>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</si>
  <si>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</si>
  <si>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</si>
  <si>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</si>
  <si>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Subtotal materials:</t>
  </si>
  <si>
    <t xml:space="preserve">Mà d'obra</t>
  </si>
  <si>
    <t xml:space="preserve">mo024</t>
  </si>
  <si>
    <t xml:space="preserve">h</t>
  </si>
  <si>
    <t xml:space="preserve">Oficial 1ª enrajolador.</t>
  </si>
  <si>
    <t xml:space="preserve">mo062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</si>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</sst>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6.63" customWidth="1"/>
    <col min="5" max="5" width="72.25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6</v>
      </c>
      <c r="H10" s="11"/>
      <c r="I10" s="12">
        <v>0.61</v>
      </c>
      <c r="J10" s="12">
        <f ca="1">ROUND(INDIRECT(ADDRESS(ROW()+(0), COLUMN()+(-3), 1))*INDIRECT(ADDRESS(ROW()+(0), COLUMN()+(-1), 1)), 2)</f>
        <v>3.66</v>
      </c>
    </row>
    <row r="11" spans="1:10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8.33</v>
      </c>
      <c r="H11" s="11"/>
      <c r="I11" s="12">
        <v>0.45</v>
      </c>
      <c r="J11" s="12">
        <f ca="1">ROUND(INDIRECT(ADDRESS(ROW()+(0), COLUMN()+(-3), 1))*INDIRECT(ADDRESS(ROW()+(0), COLUMN()+(-1), 1)), 2)</f>
        <v>3.75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1.05</v>
      </c>
      <c r="H12" s="11"/>
      <c r="I12" s="12">
        <v>16.54</v>
      </c>
      <c r="J12" s="12">
        <f ca="1">ROUND(INDIRECT(ADDRESS(ROW()+(0), COLUMN()+(-3), 1))*INDIRECT(ADDRESS(ROW()+(0), COLUMN()+(-1), 1)), 2)</f>
        <v>17.37</v>
      </c>
    </row>
    <row r="13" spans="1:10" ht="97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1.2</v>
      </c>
      <c r="H13" s="11"/>
      <c r="I13" s="12">
        <v>2.26</v>
      </c>
      <c r="J13" s="12">
        <f ca="1">ROUND(INDIRECT(ADDRESS(ROW()+(0), COLUMN()+(-3), 1))*INDIRECT(ADDRESS(ROW()+(0), COLUMN()+(-1), 1)), 2)</f>
        <v>2.71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0.35</v>
      </c>
      <c r="H14" s="13"/>
      <c r="I14" s="14">
        <v>2.4</v>
      </c>
      <c r="J14" s="14">
        <f ca="1">ROUND(INDIRECT(ADDRESS(ROW()+(0), COLUMN()+(-3), 1))*INDIRECT(ADDRESS(ROW()+(0), COLUMN()+(-1), 1)), 2)</f>
        <v>0.84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28.33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1.081</v>
      </c>
      <c r="H17" s="11"/>
      <c r="I17" s="12">
        <v>28.42</v>
      </c>
      <c r="J17" s="12">
        <f ca="1">ROUND(INDIRECT(ADDRESS(ROW()+(0), COLUMN()+(-3), 1))*INDIRECT(ADDRESS(ROW()+(0), COLUMN()+(-1), 1)), 2)</f>
        <v>30.72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3">
        <v>1.081</v>
      </c>
      <c r="H18" s="13"/>
      <c r="I18" s="14">
        <v>25.28</v>
      </c>
      <c r="J18" s="14">
        <f ca="1">ROUND(INDIRECT(ADDRESS(ROW()+(0), COLUMN()+(-3), 1))*INDIRECT(ADDRESS(ROW()+(0), COLUMN()+(-1), 1)), 2)</f>
        <v>27.33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58.05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19"/>
      <c r="D21" s="20" t="s">
        <v>37</v>
      </c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86.38</v>
      </c>
      <c r="J21" s="14">
        <f ca="1">ROUND(INDIRECT(ADDRESS(ROW()+(0), COLUMN()+(-3), 1))*INDIRECT(ADDRESS(ROW()+(0), COLUMN()+(-1), 1))/100, 2)</f>
        <v>1.73</v>
      </c>
    </row>
    <row r="22" spans="1:10" ht="13.50" thickBot="1" customHeight="1">
      <c r="A22" s="8"/>
      <c r="B22" s="8"/>
      <c r="C22" s="8"/>
      <c r="D22" s="8"/>
      <c r="E22" s="8"/>
      <c r="F22" s="8"/>
      <c r="G22" s="21" t="s">
        <v>39</v>
      </c>
      <c r="H22" s="21"/>
      <c r="I22" s="21"/>
      <c r="J22" s="22">
        <f ca="1">ROUND(SUM(INDIRECT(ADDRESS(ROW()+(-1), COLUMN()+(0), 1)),INDIRECT(ADDRESS(ROW()+(-3), COLUMN()+(0), 1)),INDIRECT(ADDRESS(ROW()+(-7), COLUMN()+(0), 1))), 2)</f>
        <v>88.11</v>
      </c>
    </row>
    <row r="25" spans="1:10" ht="13.50" thickBot="1" customHeight="1">
      <c r="A25" s="23" t="s">
        <v>40</v>
      </c>
      <c r="B25" s="23"/>
      <c r="C25" s="23"/>
      <c r="D25" s="23"/>
      <c r="E25" s="23"/>
      <c r="F25" s="23" t="s">
        <v>41</v>
      </c>
      <c r="G25" s="23"/>
      <c r="H25" s="23" t="s">
        <v>42</v>
      </c>
      <c r="I25" s="23"/>
      <c r="J25" s="23" t="s">
        <v>43</v>
      </c>
    </row>
    <row r="26" spans="1:10" ht="13.50" thickBot="1" customHeight="1">
      <c r="A26" s="24" t="s">
        <v>44</v>
      </c>
      <c r="B26" s="24"/>
      <c r="C26" s="24"/>
      <c r="D26" s="24"/>
      <c r="E26" s="24"/>
      <c r="F26" s="25">
        <v>142013</v>
      </c>
      <c r="G26" s="25"/>
      <c r="H26" s="25">
        <v>172013</v>
      </c>
      <c r="I26" s="25"/>
      <c r="J26" s="25">
        <v>3</v>
      </c>
    </row>
    <row r="27" spans="1:10" ht="13.50" thickBot="1" customHeight="1">
      <c r="A27" s="26" t="s">
        <v>45</v>
      </c>
      <c r="B27" s="26"/>
      <c r="C27" s="26"/>
      <c r="D27" s="26"/>
      <c r="E27" s="26"/>
      <c r="F27" s="27"/>
      <c r="G27" s="27"/>
      <c r="H27" s="27"/>
      <c r="I27" s="27"/>
      <c r="J27" s="27"/>
    </row>
    <row r="28" spans="1:10" ht="13.50" thickBot="1" customHeight="1">
      <c r="A28" s="24" t="s">
        <v>46</v>
      </c>
      <c r="B28" s="24"/>
      <c r="C28" s="24"/>
      <c r="D28" s="24"/>
      <c r="E28" s="24"/>
      <c r="F28" s="25">
        <v>172013</v>
      </c>
      <c r="G28" s="25"/>
      <c r="H28" s="25">
        <v>172014</v>
      </c>
      <c r="I28" s="25"/>
      <c r="J28" s="25" t="s">
        <v>47</v>
      </c>
    </row>
    <row r="29" spans="1:10" ht="13.50" thickBot="1" customHeight="1">
      <c r="A29" s="26" t="s">
        <v>48</v>
      </c>
      <c r="B29" s="26"/>
      <c r="C29" s="26"/>
      <c r="D29" s="26"/>
      <c r="E29" s="26"/>
      <c r="F29" s="27"/>
      <c r="G29" s="27"/>
      <c r="H29" s="27"/>
      <c r="I29" s="27"/>
      <c r="J29" s="27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I19"/>
    <mergeCell ref="A20:C20"/>
    <mergeCell ref="E20:H20"/>
    <mergeCell ref="A21:C21"/>
    <mergeCell ref="E21:F21"/>
    <mergeCell ref="G21:H21"/>
    <mergeCell ref="A22:C22"/>
    <mergeCell ref="E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