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<sst xmlns="http://schemas.openxmlformats.org/spreadsheetml/2006/main" count="44" uniqueCount="44">
  <si>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</si>
  <si>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RBA030</t>
  </si>
  <si>
    <t xml:space="preserve">m²</t>
  </si>
  <si>
    <t xml:space="preserve">Capa de terminació d'arrebossat de morter de calç sobre capa base, en parament exterior.</t>
  </si>
  <si>
    <r>
      <rPr>
        <sz val="8.25"/>
        <color rgb="FF000000"/>
        <rFont val="Arial"/>
        <family val="2"/>
      </rPr>
      <t xml:space="preserve">Capa de terminació d'arrebossat de morter de calç, tipus CR CSI W2, segons UNE-EN 998-1, Webercal Revoco "WEBER", color a escollir, de 10 mm d'espessor, amb acabat llis rentat, aplicat manualment, sobre capa base de morter, en parament exterior, vertical. El preu inclou la protecció dels elements de l'entorn que puguin veure's afectats durant els treballs i la resolució de punts singulars, però no inclou la capa base de morter.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</si>
  <si>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</si>
  <si>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</si>
  <si>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</si>
  <si>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</si>
  <si>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</si>
  <si>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</si>
  <si>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</si>
  <si>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</si>
  <si>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</si>
  <si>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</si>
  <si>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mt28moc030h</t>
  </si>
  <si>
    <t xml:space="preserve">kg</t>
  </si>
  <si>
    <t xml:space="preserve">Morter de calç, tipus CR CSI W2, segons UNE-EN 998-1, per a ús en interiors o en exteriors, Webercal Revoco "WEBER", color a escollir, compost de calç aèria, pigments minerals i additius orgànics i inorgànics, subministrat en sacs.</t>
  </si>
  <si>
    <t xml:space="preserve">mt27wav020a</t>
  </si>
  <si>
    <t xml:space="preserve">m</t>
  </si>
  <si>
    <t xml:space="preserve">Cinta adhesiva de pintor, de 25 mm d'amplada.</t>
  </si>
  <si>
    <t xml:space="preserve">Subtotal materials:</t>
  </si>
  <si>
    <t xml:space="preserve">Mà d'obra</t>
  </si>
  <si>
    <t xml:space="preserve">mo039</t>
  </si>
  <si>
    <t xml:space="preserve">h</t>
  </si>
  <si>
    <t xml:space="preserve">Oficial 1ª revocador.</t>
  </si>
  <si>
    <t xml:space="preserve">mo111</t>
  </si>
  <si>
    <t xml:space="preserve">h</t>
  </si>
  <si>
    <t xml:space="preserve">Peó especialitzat revocador.</t>
  </si>
  <si>
    <t xml:space="preserve">Subtotal mà d'obra:</t>
  </si>
  <si>
    <t xml:space="preserve">Costos directes complementaris</t>
  </si>
  <si>
    <t xml:space="preserve">%</t>
  </si>
  <si>
    <t xml:space="preserve">Costos directes complementaris</t>
  </si>
  <si>
    <t xml:space="preserve">Cost de manteniment decennal: 1,85€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</si>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</sst>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27" customWidth="1"/>
    <col min="5" max="5" width="74.46"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0.005</v>
      </c>
      <c r="H10" s="11"/>
      <c r="I10" s="12">
        <v>1.5</v>
      </c>
      <c r="J10" s="12">
        <f ca="1">ROUND(INDIRECT(ADDRESS(ROW()+(0), COLUMN()+(-3), 1))*INDIRECT(ADDRESS(ROW()+(0), COLUMN()+(-1), 1)), 2)</f>
        <v>0.01</v>
      </c>
    </row>
    <row r="11" spans="1:10" ht="34.50" thickBot="1" customHeight="1">
      <c r="A11" s="1" t="s">
        <v>15</v>
      </c>
      <c r="B11" s="1"/>
      <c r="C11" s="10" t="s">
        <v>16</v>
      </c>
      <c r="D11" s="10"/>
      <c r="E11" s="1" t="s">
        <v>17</v>
      </c>
      <c r="F11" s="1"/>
      <c r="G11" s="11">
        <v>16</v>
      </c>
      <c r="H11" s="11"/>
      <c r="I11" s="12">
        <v>0.48</v>
      </c>
      <c r="J11" s="12">
        <f ca="1">ROUND(INDIRECT(ADDRESS(ROW()+(0), COLUMN()+(-3), 1))*INDIRECT(ADDRESS(ROW()+(0), COLUMN()+(-1), 1)), 2)</f>
        <v>7.68</v>
      </c>
    </row>
    <row r="12" spans="1:10" ht="13.50" thickBot="1" customHeight="1">
      <c r="A12" s="1" t="s">
        <v>18</v>
      </c>
      <c r="B12" s="1"/>
      <c r="C12" s="10" t="s">
        <v>19</v>
      </c>
      <c r="D12" s="10"/>
      <c r="E12" s="1" t="s">
        <v>20</v>
      </c>
      <c r="F12" s="1"/>
      <c r="G12" s="13">
        <v>1</v>
      </c>
      <c r="H12" s="13"/>
      <c r="I12" s="14">
        <v>0.1</v>
      </c>
      <c r="J12" s="14">
        <f ca="1">ROUND(INDIRECT(ADDRESS(ROW()+(0), COLUMN()+(-3), 1))*INDIRECT(ADDRESS(ROW()+(0), COLUMN()+(-1), 1)), 2)</f>
        <v>0.1</v>
      </c>
    </row>
    <row r="13" spans="1:10" ht="13.50" thickBot="1" customHeight="1">
      <c r="A13" s="15"/>
      <c r="B13" s="15"/>
      <c r="C13" s="15"/>
      <c r="D13" s="15"/>
      <c r="E13" s="15"/>
      <c r="F13" s="15"/>
      <c r="G13" s="9" t="s">
        <v>21</v>
      </c>
      <c r="H13" s="9"/>
      <c r="I13" s="9"/>
      <c r="J13" s="17">
        <f ca="1">ROUND(SUM(INDIRECT(ADDRESS(ROW()+(-1), COLUMN()+(0), 1)),INDIRECT(ADDRESS(ROW()+(-2), COLUMN()+(0), 1)),INDIRECT(ADDRESS(ROW()+(-3), COLUMN()+(0), 1))), 2)</f>
        <v>7.79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0.676</v>
      </c>
      <c r="H15" s="11"/>
      <c r="I15" s="12">
        <v>28.42</v>
      </c>
      <c r="J15" s="12">
        <f ca="1">ROUND(INDIRECT(ADDRESS(ROW()+(0), COLUMN()+(-3), 1))*INDIRECT(ADDRESS(ROW()+(0), COLUMN()+(-1), 1)), 2)</f>
        <v>19.21</v>
      </c>
    </row>
    <row r="16" spans="1:10" ht="13.50" thickBot="1" customHeight="1">
      <c r="A16" s="1" t="s">
        <v>26</v>
      </c>
      <c r="B16" s="1"/>
      <c r="C16" s="10" t="s">
        <v>27</v>
      </c>
      <c r="D16" s="10"/>
      <c r="E16" s="1" t="s">
        <v>28</v>
      </c>
      <c r="F16" s="1"/>
      <c r="G16" s="13">
        <v>0.345</v>
      </c>
      <c r="H16" s="13"/>
      <c r="I16" s="14">
        <v>25.02</v>
      </c>
      <c r="J16" s="14">
        <f ca="1">ROUND(INDIRECT(ADDRESS(ROW()+(0), COLUMN()+(-3), 1))*INDIRECT(ADDRESS(ROW()+(0), COLUMN()+(-1), 1)), 2)</f>
        <v>8.63</v>
      </c>
    </row>
    <row r="17" spans="1:10" ht="13.50" thickBot="1" customHeight="1">
      <c r="A17" s="15"/>
      <c r="B17" s="15"/>
      <c r="C17" s="15"/>
      <c r="D17" s="15"/>
      <c r="E17" s="15"/>
      <c r="F17" s="15"/>
      <c r="G17" s="9" t="s">
        <v>29</v>
      </c>
      <c r="H17" s="9"/>
      <c r="I17" s="9"/>
      <c r="J17" s="17">
        <f ca="1">ROUND(SUM(INDIRECT(ADDRESS(ROW()+(-1), COLUMN()+(0), 1)),INDIRECT(ADDRESS(ROW()+(-2), COLUMN()+(0), 1))), 2)</f>
        <v>27.84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4</v>
      </c>
      <c r="H19" s="13"/>
      <c r="I19" s="14">
        <f ca="1">ROUND(SUM(INDIRECT(ADDRESS(ROW()+(-2), COLUMN()+(1), 1)),INDIRECT(ADDRESS(ROW()+(-6), COLUMN()+(1), 1))), 2)</f>
        <v>35.63</v>
      </c>
      <c r="J19" s="14">
        <f ca="1">ROUND(INDIRECT(ADDRESS(ROW()+(0), COLUMN()+(-3), 1))*INDIRECT(ADDRESS(ROW()+(0), COLUMN()+(-1), 1))/100, 2)</f>
        <v>1.43</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37.06</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