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<sst xmlns="http://schemas.openxmlformats.org/spreadsheetml/2006/main" count="53" uniqueCount="53">
  <si>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</si>
  <si>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RQO011</t>
  </si>
  <si>
    <t xml:space="preserve">m²</t>
  </si>
  <si>
    <t xml:space="preserve">Morter monocapa, sobre suport de formigó.</t>
  </si>
  <si>
    <r>
      <rPr>
        <sz val="8.25"/>
        <color rgb="FF000000"/>
        <rFont val="Arial"/>
        <family val="2"/>
      </rPr>
      <t xml:space="preserve">Revestiment de paraments exteriors de formigó amb morter monocapa Weberpral Arid "WEBER", acabat amb pedra projectada, color a escollir, gamma Estándar, tipus OC CSIII W1 segons UNE-EN 998-1, espessor 15 mm, aplicat manualment, armat i reforçat amb malla antiàlcalis en els canvis de material i en els fronts de forjat, aplicat sobre una capa d'emprimació, Weberprim FX15 "WEBER", a base de resines acríliques en dispersió aquosa, càrregues minerals i additius, en aquells llocs de la seva superfície on presenti deficiències.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</si>
  <si>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</si>
  <si>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</si>
  <si>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</si>
  <si>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</si>
  <si>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</si>
  <si>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</si>
  <si>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</si>
  <si>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mt09moc006c</t>
  </si>
  <si>
    <t xml:space="preserve">kg</t>
  </si>
  <si>
    <t xml:space="preserve">Emprimació, Weberprim FX15 "WEBER", a base de resines acríliques en dispersió aquosa, càrregues minerals i additius, com pont d'unió.</t>
  </si>
  <si>
    <t xml:space="preserve">mt28moc010qg</t>
  </si>
  <si>
    <t xml:space="preserve">kg</t>
  </si>
  <si>
    <t xml:space="preserve">Morter monocapa Weberpral Arid "WEBER", acabat amb pedra projectada, color a escollir, gamma Estándar, tipus OC CSIII W1 segons UNE-EN 998-1, compost de ciment blanc, calç, àrids de granulometria compensada, additius orgànics i inorgànics i pigments minerals.</t>
  </si>
  <si>
    <t xml:space="preserve">mt28maw050j</t>
  </si>
  <si>
    <t xml:space="preserve">m²</t>
  </si>
  <si>
    <t xml:space="preserve">Malla de fibra de vidre antiàlcalis, Webertherm Malla 200 "WEBER", de 7x6,5 mm de llum de malla, 195 g/m² de massa superficial, 0,65 mm de gruix i de 0,11x50 m, per armar morters.</t>
  </si>
  <si>
    <t xml:space="preserve">mt28mon030</t>
  </si>
  <si>
    <t xml:space="preserve">m</t>
  </si>
  <si>
    <t xml:space="preserve">Rivet de PVC.</t>
  </si>
  <si>
    <t xml:space="preserve">mt28mon050</t>
  </si>
  <si>
    <t xml:space="preserve">m</t>
  </si>
  <si>
    <t xml:space="preserve">Perfil de PVC rígid per a formació d'arestes a revestiments de morter monocapa.</t>
  </si>
  <si>
    <t xml:space="preserve">mt28mon020b</t>
  </si>
  <si>
    <t xml:space="preserve">kg</t>
  </si>
  <si>
    <t xml:space="preserve">Àrid de marbre, procedent de trituració, per projectar sobre morter, de granulometria compresa entre 5 i 9 mm.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</si>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</sst>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5.78" customWidth="1"/>
    <col min="5" max="5" width="73.78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5.4</v>
      </c>
      <c r="J10" s="12">
        <f ca="1">ROUND(INDIRECT(ADDRESS(ROW()+(0), COLUMN()+(-3), 1))*INDIRECT(ADDRESS(ROW()+(0), COLUMN()+(-1), 1)), 2)</f>
        <v>1.62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19.5</v>
      </c>
      <c r="H11" s="11"/>
      <c r="I11" s="12">
        <v>0.57</v>
      </c>
      <c r="J11" s="12">
        <f ca="1">ROUND(INDIRECT(ADDRESS(ROW()+(0), COLUMN()+(-3), 1))*INDIRECT(ADDRESS(ROW()+(0), COLUMN()+(-1), 1)), 2)</f>
        <v>11.12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1.93</v>
      </c>
      <c r="J12" s="12">
        <f ca="1">ROUND(INDIRECT(ADDRESS(ROW()+(0), COLUMN()+(-3), 1))*INDIRECT(ADDRESS(ROW()+(0), COLUMN()+(-1), 1)), 2)</f>
        <v>0.41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0.37</v>
      </c>
      <c r="J14" s="12">
        <f ca="1">ROUND(INDIRECT(ADDRESS(ROW()+(0), COLUMN()+(-3), 1))*INDIRECT(ADDRESS(ROW()+(0), COLUMN()+(-1), 1)), 2)</f>
        <v>0.46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15</v>
      </c>
      <c r="H15" s="13"/>
      <c r="I15" s="14">
        <v>0.37</v>
      </c>
      <c r="J15" s="14">
        <f ca="1">ROUND(INDIRECT(ADDRESS(ROW()+(0), COLUMN()+(-3), 1))*INDIRECT(ADDRESS(ROW()+(0), COLUMN()+(-1), 1)), 2)</f>
        <v>5.55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19.42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0.456</v>
      </c>
      <c r="H18" s="11"/>
      <c r="I18" s="12">
        <v>28.42</v>
      </c>
      <c r="J18" s="12">
        <f ca="1">ROUND(INDIRECT(ADDRESS(ROW()+(0), COLUMN()+(-3), 1))*INDIRECT(ADDRESS(ROW()+(0), COLUMN()+(-1), 1)), 2)</f>
        <v>12.96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0.432</v>
      </c>
      <c r="H19" s="13"/>
      <c r="I19" s="14">
        <v>25.02</v>
      </c>
      <c r="J19" s="14">
        <f ca="1">ROUND(INDIRECT(ADDRESS(ROW()+(0), COLUMN()+(-3), 1))*INDIRECT(ADDRESS(ROW()+(0), COLUMN()+(-1), 1)), 2)</f>
        <v>10.81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23.77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4</v>
      </c>
      <c r="H22" s="13"/>
      <c r="I22" s="14">
        <f ca="1">ROUND(SUM(INDIRECT(ADDRESS(ROW()+(-2), COLUMN()+(1), 1)),INDIRECT(ADDRESS(ROW()+(-6), COLUMN()+(1), 1))), 2)</f>
        <v>43.19</v>
      </c>
      <c r="J22" s="14">
        <f ca="1">ROUND(INDIRECT(ADDRESS(ROW()+(0), COLUMN()+(-3), 1))*INDIRECT(ADDRESS(ROW()+(0), COLUMN()+(-1), 1))/100, 2)</f>
        <v>1.73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44.92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