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<sst xmlns="http://schemas.openxmlformats.org/spreadsheetml/2006/main" count="44" uniqueCount="44">
  <si>
    <t xml:space="preserve"/>
  </si>
  <si>
    <t xml:space="preserve">RSI230</t>
  </si>
  <si>
    <t xml:space="preserve">m²</t>
  </si>
  <si>
    <t xml:space="preserve">Revestiment de paviment decoratiu, sistema Weberfloor Design "WEBER".</t>
  </si>
  <si>
    <r>
      <rPr>
        <sz val="8.25"/>
        <color rgb="FF000000"/>
        <rFont val="Arial"/>
        <family val="2"/>
      </rPr>
      <t xml:space="preserve">Revestiment de paviment industrial, realitzat sobre base de formigó endurit, amb el sistema Weberfloor Design "WEBER", apte per a habitatges, en interiors, mitjançant l'aplicació successiva de: emprimació reguladora de l'absorció, Weberprim TP05 "WEBER"; capa base de 10 mm d'espessor amb morter autoanivellant polimèric acolorit Weberfloor Design "WEBER", CT - C30 - F7 - RWA1 segons UNE-EN 13813, de color cendra, aplicat manualment; i capa de segellat amb vernís de poliuretà alifàtic, Weberfloor Aqua Protect 2C "WEBER", bicomponent amb base aquosa, sense dissolvents, acabat setinat, aplicada en tres mans. El preu no inclou la superfície suport ni l'execució i el segellat dels junts.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</si>
  <si>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</si>
  <si>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</si>
  <si>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</si>
  <si>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</si>
  <si>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</si>
  <si>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</si>
  <si>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</si>
  <si>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mt09moc005c</t>
  </si>
  <si>
    <t xml:space="preserve">kg</t>
  </si>
  <si>
    <t xml:space="preserve">Emprimació reguladora de l'absorció, Weberprim TP05 "WEBER", per a la fixació de suports disgregables i millorar l'adherència dels suports absorbents.</t>
  </si>
  <si>
    <t xml:space="preserve">mt47adw060e</t>
  </si>
  <si>
    <t xml:space="preserve">kg</t>
  </si>
  <si>
    <t xml:space="preserve">Morter autoanivellant polimèric acolorit Weberfloor Design "WEBER", CT - C30 - F7 - RWA1 segons UNE-EN 13813, de color cendra, compost per lligants hidràulics, àrids silicis i calcaris, resines polimèrics, additius orgànics i inorgànics i pigments naturals, per a aplicar amb llana.</t>
  </si>
  <si>
    <t xml:space="preserve">mt47adw091a</t>
  </si>
  <si>
    <t xml:space="preserve">kg</t>
  </si>
  <si>
    <t xml:space="preserve">Vernís de poliuretà alifàtic, Weberfloor Aqua Protect 2C "WEBER", bicomponent amb base aquosa, sense dissolvents, acabat setinat.</t>
  </si>
  <si>
    <t xml:space="preserve">Subtotal materials:</t>
  </si>
  <si>
    <t xml:space="preserve">Mà d'obra</t>
  </si>
  <si>
    <t xml:space="preserve">mo121</t>
  </si>
  <si>
    <t xml:space="preserve">h</t>
  </si>
  <si>
    <t xml:space="preserve">Oficial 1ª aplicador de paviments industrials.</t>
  </si>
  <si>
    <t xml:space="preserve">mo122</t>
  </si>
  <si>
    <t xml:space="preserve">h</t>
  </si>
  <si>
    <t xml:space="preserve">Ajudant aplicador de paviments industrials.</t>
  </si>
  <si>
    <t xml:space="preserve">Subtotal mà d'obra:</t>
  </si>
  <si>
    <t xml:space="preserve">Costos directes complementaris</t>
  </si>
  <si>
    <t xml:space="preserve">%</t>
  </si>
  <si>
    <t xml:space="preserve">Costos directes complementaris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</si>
  <si>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</si>
  <si>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</si>
  <si>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</si>
  <si>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</si>
  <si>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</si>
  <si>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13813:2002</t>
  </si>
  <si>
    <t xml:space="preserve">1/3/4</t>
  </si>
  <si>
    <t xml:space="preserve">Mortero para recrecidos y acabados de suelos. Propiedades y requisitos.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</si>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</sst>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6.12" customWidth="1"/>
    <col min="4" max="4" width="74.80" customWidth="1"/>
    <col min="5" max="5" width="1.02" customWidth="1"/>
    <col min="6" max="6" width="10.71" customWidth="1"/>
    <col min="7" max="7" width="2.55" customWidth="1"/>
    <col min="8" max="8" width="10.71"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66.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24.00" thickBot="1" customHeight="1">
      <c r="A10" s="1" t="s">
        <v>12</v>
      </c>
      <c r="B10" s="1"/>
      <c r="C10" s="10" t="s">
        <v>13</v>
      </c>
      <c r="D10" s="1" t="s">
        <v>14</v>
      </c>
      <c r="E10" s="1"/>
      <c r="F10" s="11">
        <v>0.2</v>
      </c>
      <c r="G10" s="11"/>
      <c r="H10" s="12">
        <v>8.22</v>
      </c>
      <c r="I10" s="12">
        <f ca="1">ROUND(INDIRECT(ADDRESS(ROW()+(0), COLUMN()+(-3), 1))*INDIRECT(ADDRESS(ROW()+(0), COLUMN()+(-1), 1)), 2)</f>
        <v>1.64</v>
      </c>
    </row>
    <row r="11" spans="1:9" ht="45.00" thickBot="1" customHeight="1">
      <c r="A11" s="1" t="s">
        <v>15</v>
      </c>
      <c r="B11" s="1"/>
      <c r="C11" s="10" t="s">
        <v>16</v>
      </c>
      <c r="D11" s="1" t="s">
        <v>17</v>
      </c>
      <c r="E11" s="1"/>
      <c r="F11" s="11">
        <v>16.7</v>
      </c>
      <c r="G11" s="11"/>
      <c r="H11" s="12">
        <v>1.96</v>
      </c>
      <c r="I11" s="12">
        <f ca="1">ROUND(INDIRECT(ADDRESS(ROW()+(0), COLUMN()+(-3), 1))*INDIRECT(ADDRESS(ROW()+(0), COLUMN()+(-1), 1)), 2)</f>
        <v>32.73</v>
      </c>
    </row>
    <row r="12" spans="1:9" ht="24.00" thickBot="1" customHeight="1">
      <c r="A12" s="1" t="s">
        <v>18</v>
      </c>
      <c r="B12" s="1"/>
      <c r="C12" s="10" t="s">
        <v>19</v>
      </c>
      <c r="D12" s="1" t="s">
        <v>20</v>
      </c>
      <c r="E12" s="1"/>
      <c r="F12" s="13">
        <v>0.18</v>
      </c>
      <c r="G12" s="13"/>
      <c r="H12" s="14">
        <v>23.82</v>
      </c>
      <c r="I12" s="14">
        <f ca="1">ROUND(INDIRECT(ADDRESS(ROW()+(0), COLUMN()+(-3), 1))*INDIRECT(ADDRESS(ROW()+(0), COLUMN()+(-1), 1)), 2)</f>
        <v>4.29</v>
      </c>
    </row>
    <row r="13" spans="1:9" ht="13.50" thickBot="1" customHeight="1">
      <c r="A13" s="15"/>
      <c r="B13" s="15"/>
      <c r="C13" s="15"/>
      <c r="D13" s="15"/>
      <c r="E13" s="15"/>
      <c r="F13" s="9" t="s">
        <v>21</v>
      </c>
      <c r="G13" s="9"/>
      <c r="H13" s="9"/>
      <c r="I13" s="17">
        <f ca="1">ROUND(SUM(INDIRECT(ADDRESS(ROW()+(-1), COLUMN()+(0), 1)),INDIRECT(ADDRESS(ROW()+(-2), COLUMN()+(0), 1)),INDIRECT(ADDRESS(ROW()+(-3), COLUMN()+(0), 1))), 2)</f>
        <v>38.66</v>
      </c>
    </row>
    <row r="14" spans="1:9" ht="13.50" thickBot="1" customHeight="1">
      <c r="A14" s="15">
        <v>2</v>
      </c>
      <c r="B14" s="15"/>
      <c r="C14" s="15"/>
      <c r="D14" s="18" t="s">
        <v>22</v>
      </c>
      <c r="E14" s="18"/>
      <c r="F14" s="18"/>
      <c r="G14" s="18"/>
      <c r="H14" s="15"/>
      <c r="I14" s="15"/>
    </row>
    <row r="15" spans="1:9" ht="13.50" thickBot="1" customHeight="1">
      <c r="A15" s="1" t="s">
        <v>23</v>
      </c>
      <c r="B15" s="1"/>
      <c r="C15" s="10" t="s">
        <v>24</v>
      </c>
      <c r="D15" s="1" t="s">
        <v>25</v>
      </c>
      <c r="E15" s="1"/>
      <c r="F15" s="11">
        <v>0.683</v>
      </c>
      <c r="G15" s="11"/>
      <c r="H15" s="12">
        <v>28.42</v>
      </c>
      <c r="I15" s="12">
        <f ca="1">ROUND(INDIRECT(ADDRESS(ROW()+(0), COLUMN()+(-3), 1))*INDIRECT(ADDRESS(ROW()+(0), COLUMN()+(-1), 1)), 2)</f>
        <v>19.41</v>
      </c>
    </row>
    <row r="16" spans="1:9" ht="13.50" thickBot="1" customHeight="1">
      <c r="A16" s="1" t="s">
        <v>26</v>
      </c>
      <c r="B16" s="1"/>
      <c r="C16" s="10" t="s">
        <v>27</v>
      </c>
      <c r="D16" s="1" t="s">
        <v>28</v>
      </c>
      <c r="E16" s="1"/>
      <c r="F16" s="13">
        <v>0.683</v>
      </c>
      <c r="G16" s="13"/>
      <c r="H16" s="14">
        <v>25.28</v>
      </c>
      <c r="I16" s="14">
        <f ca="1">ROUND(INDIRECT(ADDRESS(ROW()+(0), COLUMN()+(-3), 1))*INDIRECT(ADDRESS(ROW()+(0), COLUMN()+(-1), 1)), 2)</f>
        <v>17.27</v>
      </c>
    </row>
    <row r="17" spans="1:9" ht="13.50" thickBot="1" customHeight="1">
      <c r="A17" s="15"/>
      <c r="B17" s="15"/>
      <c r="C17" s="15"/>
      <c r="D17" s="15"/>
      <c r="E17" s="15"/>
      <c r="F17" s="9" t="s">
        <v>29</v>
      </c>
      <c r="G17" s="9"/>
      <c r="H17" s="9"/>
      <c r="I17" s="17">
        <f ca="1">ROUND(SUM(INDIRECT(ADDRESS(ROW()+(-1), COLUMN()+(0), 1)),INDIRECT(ADDRESS(ROW()+(-2), COLUMN()+(0), 1))), 2)</f>
        <v>36.68</v>
      </c>
    </row>
    <row r="18" spans="1:9" ht="13.50" thickBot="1" customHeight="1">
      <c r="A18" s="15">
        <v>3</v>
      </c>
      <c r="B18" s="15"/>
      <c r="C18" s="15"/>
      <c r="D18" s="18" t="s">
        <v>30</v>
      </c>
      <c r="E18" s="18"/>
      <c r="F18" s="18"/>
      <c r="G18" s="18"/>
      <c r="H18" s="15"/>
      <c r="I18" s="15"/>
    </row>
    <row r="19" spans="1:9" ht="13.50" thickBot="1" customHeight="1">
      <c r="A19" s="19"/>
      <c r="B19" s="19"/>
      <c r="C19" s="20" t="s">
        <v>31</v>
      </c>
      <c r="D19" s="19" t="s">
        <v>32</v>
      </c>
      <c r="E19" s="19"/>
      <c r="F19" s="13">
        <v>2</v>
      </c>
      <c r="G19" s="13"/>
      <c r="H19" s="14">
        <f ca="1">ROUND(SUM(INDIRECT(ADDRESS(ROW()+(-2), COLUMN()+(1), 1)),INDIRECT(ADDRESS(ROW()+(-6), COLUMN()+(1), 1))), 2)</f>
        <v>75.34</v>
      </c>
      <c r="I19" s="14">
        <f ca="1">ROUND(INDIRECT(ADDRESS(ROW()+(0), COLUMN()+(-3), 1))*INDIRECT(ADDRESS(ROW()+(0), COLUMN()+(-1), 1))/100, 2)</f>
        <v>1.51</v>
      </c>
    </row>
    <row r="20" spans="1:9" ht="13.50" thickBot="1" customHeight="1">
      <c r="A20" s="8"/>
      <c r="B20" s="8"/>
      <c r="C20" s="8"/>
      <c r="D20" s="8"/>
      <c r="E20" s="8"/>
      <c r="F20" s="21" t="s">
        <v>33</v>
      </c>
      <c r="G20" s="21"/>
      <c r="H20" s="21"/>
      <c r="I20" s="22">
        <f ca="1">ROUND(SUM(INDIRECT(ADDRESS(ROW()+(-1), COLUMN()+(0), 1)),INDIRECT(ADDRESS(ROW()+(-3), COLUMN()+(0), 1)),INDIRECT(ADDRESS(ROW()+(-7), COLUMN()+(0), 1))), 2)</f>
        <v>76.85</v>
      </c>
    </row>
    <row r="23" spans="1:9" ht="13.50" thickBot="1" customHeight="1">
      <c r="A23" s="23" t="s">
        <v>34</v>
      </c>
      <c r="B23" s="23"/>
      <c r="C23" s="23"/>
      <c r="D23" s="23"/>
      <c r="E23" s="23" t="s">
        <v>35</v>
      </c>
      <c r="F23" s="23"/>
      <c r="G23" s="23" t="s">
        <v>36</v>
      </c>
      <c r="H23" s="23"/>
      <c r="I23" s="23" t="s">
        <v>37</v>
      </c>
    </row>
    <row r="24" spans="1:9" ht="13.50" thickBot="1" customHeight="1">
      <c r="A24" s="24" t="s">
        <v>38</v>
      </c>
      <c r="B24" s="24"/>
      <c r="C24" s="24"/>
      <c r="D24" s="24"/>
      <c r="E24" s="25">
        <v>182003</v>
      </c>
      <c r="F24" s="25"/>
      <c r="G24" s="25">
        <v>182004</v>
      </c>
      <c r="H24" s="25"/>
      <c r="I24" s="25" t="s">
        <v>39</v>
      </c>
    </row>
    <row r="25" spans="1:9" ht="13.50" thickBot="1" customHeight="1">
      <c r="A25" s="26" t="s">
        <v>40</v>
      </c>
      <c r="B25" s="26"/>
      <c r="C25" s="26"/>
      <c r="D25" s="26"/>
      <c r="E25" s="27"/>
      <c r="F25" s="27"/>
      <c r="G25" s="27"/>
      <c r="H25" s="27"/>
      <c r="I25" s="27"/>
    </row>
    <row r="28" spans="1:1" ht="33.75" thickBot="1" customHeight="1">
      <c r="A28" s="1" t="s">
        <v>41</v>
      </c>
      <c r="B28" s="1"/>
      <c r="C28" s="1"/>
      <c r="D28" s="1"/>
      <c r="E28" s="1"/>
      <c r="F28" s="1"/>
      <c r="G28" s="1"/>
      <c r="H28" s="1"/>
      <c r="I28" s="1"/>
    </row>
    <row r="29" spans="1:1" ht="33.75" thickBot="1" customHeight="1">
      <c r="A29" s="1" t="s">
        <v>42</v>
      </c>
      <c r="B29" s="1"/>
      <c r="C29" s="1"/>
      <c r="D29" s="1"/>
      <c r="E29" s="1"/>
      <c r="F29" s="1"/>
      <c r="G29" s="1"/>
      <c r="H29" s="1"/>
      <c r="I29" s="1"/>
    </row>
    <row r="30" spans="1:1" ht="33.75" thickBot="1" customHeight="1">
      <c r="A30" s="1" t="s">
        <v>43</v>
      </c>
      <c r="B30" s="1"/>
      <c r="C30" s="1"/>
      <c r="D30" s="1"/>
      <c r="E30" s="1"/>
      <c r="F30" s="1"/>
      <c r="G30" s="1"/>
      <c r="H30" s="1"/>
      <c r="I30" s="1"/>
    </row>
  </sheetData>
  <mergeCells count="50">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H13"/>
    <mergeCell ref="A14:B14"/>
    <mergeCell ref="D14:G14"/>
    <mergeCell ref="A15:B15"/>
    <mergeCell ref="D15:E15"/>
    <mergeCell ref="F15:G15"/>
    <mergeCell ref="A16:B16"/>
    <mergeCell ref="D16:E16"/>
    <mergeCell ref="F16:G16"/>
    <mergeCell ref="A17:B17"/>
    <mergeCell ref="D17:E17"/>
    <mergeCell ref="F17:H17"/>
    <mergeCell ref="A18:B18"/>
    <mergeCell ref="D18:G18"/>
    <mergeCell ref="A19:B19"/>
    <mergeCell ref="D19:E19"/>
    <mergeCell ref="F19:G19"/>
    <mergeCell ref="A20:B20"/>
    <mergeCell ref="D20:E20"/>
    <mergeCell ref="F20:H20"/>
    <mergeCell ref="A23:D23"/>
    <mergeCell ref="E23:F23"/>
    <mergeCell ref="G23:H23"/>
    <mergeCell ref="A24:D24"/>
    <mergeCell ref="E24:F25"/>
    <mergeCell ref="G24:H25"/>
    <mergeCell ref="I24:I25"/>
    <mergeCell ref="A25:D25"/>
    <mergeCell ref="A28:I28"/>
    <mergeCell ref="A29:I29"/>
    <mergeCell ref="A30:I30"/>
  </mergeCells>
  <pageMargins left="0.147638" right="0.147638" top="0.206693" bottom="0.206693" header="0.0" footer="0.0"/>
  <pageSetup paperSize="9" orientation="portrait"/>
  <rowBreaks count="0" manualBreakCount="0">
    </rowBreaks>
</worksheet>
</file>