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<sst xmlns="http://schemas.openxmlformats.org/spreadsheetml/2006/main" count="74" uniqueCount="74">
  <si>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</si>
  <si>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RTC028</t>
  </si>
  <si>
    <t xml:space="preserve">m²</t>
  </si>
  <si>
    <t xml:space="preserve">Fals sostre continu de plaques de guix laminat, antiradiacions. Sistema "PLACO".</t>
  </si>
  <si>
    <r>
      <rPr>
        <sz val="8.25"/>
        <color rgb="FF000000"/>
        <rFont val="Arial"/>
        <family val="2"/>
      </rPr>
      <t xml:space="preserve">Fals sostre continu suspès, llis, situat a una altura menor de 4 m, amb nivell de qualitat de l'acabat estàndard (Q2). Sistema Placo X-Ray Protection "PLACO", constituït per: ESTRUCTURA: estructura metàl·lica de perfils primaris F530 "PLACO"; PLAQUES: dues capes de plaques de guix laminat DFI / UNE-EN 520 - 600 / 1800 / 12,5 / amb les vores longitudinals afinades, X-Ray Protection "PLACO". Inclús fixacions per a l'ancoratge dels perfils, cargols per a la fixació de les plaques, pasta d'assecatge Promix X-Ray Protection "PLACO", cinta microperforada de paper "PLACO"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</si>
  <si>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</si>
  <si>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</si>
  <si>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</si>
  <si>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</si>
  <si>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</si>
  <si>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</si>
  <si>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</si>
  <si>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mt12ple010b</t>
  </si>
  <si>
    <t xml:space="preserve">U</t>
  </si>
  <si>
    <t xml:space="preserve">Vareta roscada galvanitzada "PLACO", de 6 mm de diàmetre i 1000 mm de longitud.</t>
  </si>
  <si>
    <t xml:space="preserve">mt12ple020</t>
  </si>
  <si>
    <t xml:space="preserve">U</t>
  </si>
  <si>
    <t xml:space="preserve">Forquilla de suspensió F-530 "PLACO".</t>
  </si>
  <si>
    <t xml:space="preserve">mt12plp010</t>
  </si>
  <si>
    <t xml:space="preserve">m</t>
  </si>
  <si>
    <t xml:space="preserve">Perfil d'acer galvanitzat, F-530 "PLACO", fabricat mitjançant laminació en fred, de 3000 mm de longitud, 45x16 mm de secció i 0,6 mm de gruix, per la realització d'extradossats autoportants i sostres, segons UNE-EN 14195.</t>
  </si>
  <si>
    <t xml:space="preserve">mt12ple030</t>
  </si>
  <si>
    <t xml:space="preserve">U</t>
  </si>
  <si>
    <t xml:space="preserve">Peça d'empalmament F-530 "PLACO".</t>
  </si>
  <si>
    <t xml:space="preserve">mt12plt030b</t>
  </si>
  <si>
    <t xml:space="preserve">U</t>
  </si>
  <si>
    <t xml:space="preserve">Cargol autoperforant rosca-xapa, TRPF 13 "PLACO", de 13 mm de longitud.</t>
  </si>
  <si>
    <t xml:space="preserve">mt12arp010a</t>
  </si>
  <si>
    <t xml:space="preserve">m²</t>
  </si>
  <si>
    <t xml:space="preserve">Placa de guix laminat DFI / UNE-EN 520 - 600 / 1800 / 12,5 / amb les vores longitudinals afinades, X-Ray Protection "PLACO", formada per una ànima de guix d'origen natural embotida i íntimament lligada a dues làmines de cartró fort, additivada per a millorar la seva capacitat d'absorció de radiacions, la seva cohesió a temperatures altes i la seva absorció acústica.</t>
  </si>
  <si>
    <t xml:space="preserve">mt12arp030a</t>
  </si>
  <si>
    <t xml:space="preserve">U</t>
  </si>
  <si>
    <t xml:space="preserve">Cargol autoroscant X-Ray Protection 25 "PLACO", amb cap de trompeta, de 25 mm de longitud.</t>
  </si>
  <si>
    <t xml:space="preserve">mt12arp030b</t>
  </si>
  <si>
    <t xml:space="preserve">U</t>
  </si>
  <si>
    <t xml:space="preserve">Cargol autoroscant X-Ray Protection 35 "PLACO", amb cap de trompeta, de 35 mm de longitud.</t>
  </si>
  <si>
    <t xml:space="preserve">mt12plj010a</t>
  </si>
  <si>
    <t xml:space="preserve">m</t>
  </si>
  <si>
    <t xml:space="preserve">Cinta microperforada de paper "PLACO", de 50 mm d'amplada, segons UNE-EN 13963, per a acabat de junts de plaques de guix laminat.</t>
  </si>
  <si>
    <t xml:space="preserve">mt12arp020a</t>
  </si>
  <si>
    <t xml:space="preserve">kg</t>
  </si>
  <si>
    <t xml:space="preserve">Pasta d'assecatge Promix X-Ray Protection "PLACO", per al tractament dels junts de les plaques de guix laminat.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</si>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</sst>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4.25" customWidth="1"/>
    <col min="5" max="5" width="75.82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1.8</v>
      </c>
      <c r="G10" s="11"/>
      <c r="H10" s="12">
        <v>0.93</v>
      </c>
      <c r="I10" s="12">
        <f ca="1">ROUND(INDIRECT(ADDRESS(ROW()+(0), COLUMN()+(-3), 1))*INDIRECT(ADDRESS(ROW()+(0), COLUMN()+(-1), 1)), 2)</f>
        <v>1.67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1.8</v>
      </c>
      <c r="G11" s="11"/>
      <c r="H11" s="12">
        <v>0.3</v>
      </c>
      <c r="I11" s="12">
        <f ca="1">ROUND(INDIRECT(ADDRESS(ROW()+(0), COLUMN()+(-3), 1))*INDIRECT(ADDRESS(ROW()+(0), COLUMN()+(-1), 1)), 2)</f>
        <v>0.54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1"/>
      <c r="H12" s="12">
        <v>1.75</v>
      </c>
      <c r="I12" s="12">
        <f ca="1">ROUND(INDIRECT(ADDRESS(ROW()+(0), COLUMN()+(-3), 1))*INDIRECT(ADDRESS(ROW()+(0), COLUMN()+(-1), 1)), 2)</f>
        <v>5.25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0.16</v>
      </c>
      <c r="G13" s="11"/>
      <c r="H13" s="12">
        <v>0.31</v>
      </c>
      <c r="I13" s="12">
        <f ca="1">ROUND(INDIRECT(ADDRESS(ROW()+(0), COLUMN()+(-3), 1))*INDIRECT(ADDRESS(ROW()+(0), COLUMN()+(-1), 1)), 2)</f>
        <v>0.05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1"/>
      <c r="H14" s="12">
        <v>0.02</v>
      </c>
      <c r="I14" s="12">
        <f ca="1">ROUND(INDIRECT(ADDRESS(ROW()+(0), COLUMN()+(-3), 1))*INDIRECT(ADDRESS(ROW()+(0), COLUMN()+(-1), 1)), 2)</f>
        <v>0.02</v>
      </c>
      <c r="J14" s="12"/>
    </row>
    <row r="15" spans="1:10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2.1</v>
      </c>
      <c r="G15" s="11"/>
      <c r="H15" s="12">
        <v>50.29</v>
      </c>
      <c r="I15" s="12">
        <f ca="1">ROUND(INDIRECT(ADDRESS(ROW()+(0), COLUMN()+(-3), 1))*INDIRECT(ADDRESS(ROW()+(0), COLUMN()+(-1), 1)), 2)</f>
        <v>105.61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1"/>
      <c r="H16" s="12">
        <v>0.02</v>
      </c>
      <c r="I16" s="12">
        <f ca="1">ROUND(INDIRECT(ADDRESS(ROW()+(0), COLUMN()+(-3), 1))*INDIRECT(ADDRESS(ROW()+(0), COLUMN()+(-1), 1)), 2)</f>
        <v>0.06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10</v>
      </c>
      <c r="G17" s="11"/>
      <c r="H17" s="12">
        <v>0.03</v>
      </c>
      <c r="I17" s="12">
        <f ca="1">ROUND(INDIRECT(ADDRESS(ROW()+(0), COLUMN()+(-3), 1))*INDIRECT(ADDRESS(ROW()+(0), COLUMN()+(-1), 1)), 2)</f>
        <v>0.3</v>
      </c>
      <c r="J17" s="12"/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1.4</v>
      </c>
      <c r="G18" s="11"/>
      <c r="H18" s="12">
        <v>0.05</v>
      </c>
      <c r="I18" s="12">
        <f ca="1">ROUND(INDIRECT(ADDRESS(ROW()+(0), COLUMN()+(-3), 1))*INDIRECT(ADDRESS(ROW()+(0), COLUMN()+(-1), 1)), 2)</f>
        <v>0.07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0.33</v>
      </c>
      <c r="G19" s="13"/>
      <c r="H19" s="14">
        <v>3.48</v>
      </c>
      <c r="I19" s="14">
        <f ca="1">ROUND(INDIRECT(ADDRESS(ROW()+(0), COLUMN()+(-3), 1))*INDIRECT(ADDRESS(ROW()+(0), COLUMN()+(-1), 1)), 2)</f>
        <v>1.15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114.72</v>
      </c>
      <c r="J20" s="17"/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5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0.624</v>
      </c>
      <c r="G22" s="11"/>
      <c r="H22" s="12">
        <v>29.34</v>
      </c>
      <c r="I22" s="12">
        <f ca="1">ROUND(INDIRECT(ADDRESS(ROW()+(0), COLUMN()+(-3), 1))*INDIRECT(ADDRESS(ROW()+(0), COLUMN()+(-1), 1)), 2)</f>
        <v>18.31</v>
      </c>
      <c r="J22" s="12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0.624</v>
      </c>
      <c r="G23" s="13"/>
      <c r="H23" s="14">
        <v>25.28</v>
      </c>
      <c r="I23" s="14">
        <f ca="1">ROUND(INDIRECT(ADDRESS(ROW()+(0), COLUMN()+(-3), 1))*INDIRECT(ADDRESS(ROW()+(0), COLUMN()+(-1), 1)), 2)</f>
        <v>15.77</v>
      </c>
      <c r="J23" s="14"/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1)),INDIRECT(ADDRESS(ROW()+(-2), COLUMN()+(0), 1))), 2)</f>
        <v>34.08</v>
      </c>
      <c r="J24" s="17"/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5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3"/>
      <c r="H26" s="14">
        <f ca="1">ROUND(SUM(INDIRECT(ADDRESS(ROW()+(-2), COLUMN()+(1), 1)),INDIRECT(ADDRESS(ROW()+(-6), COLUMN()+(1), 1))), 2)</f>
        <v>148.8</v>
      </c>
      <c r="I26" s="14">
        <f ca="1">ROUND(INDIRECT(ADDRESS(ROW()+(0), COLUMN()+(-3), 1))*INDIRECT(ADDRESS(ROW()+(0), COLUMN()+(-1), 1))/100, 2)</f>
        <v>2.98</v>
      </c>
      <c r="J26" s="14"/>
    </row>
    <row r="27" spans="1:10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4"/>
      <c r="H27" s="25"/>
      <c r="I27" s="26">
        <f ca="1">ROUND(SUM(INDIRECT(ADDRESS(ROW()+(-1), COLUMN()+(0), 1)),INDIRECT(ADDRESS(ROW()+(-3), COLUMN()+(0), 1)),INDIRECT(ADDRESS(ROW()+(-7), COLUMN()+(0), 1))), 2)</f>
        <v>151.78</v>
      </c>
      <c r="J27" s="26"/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 t="s">
        <v>58</v>
      </c>
      <c r="H30" s="27"/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>
        <v>112007</v>
      </c>
      <c r="H31" s="29"/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>
        <v>112007</v>
      </c>
      <c r="H33" s="33"/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>
        <v>1.12201e+006</v>
      </c>
      <c r="H34" s="29"/>
      <c r="I34" s="29"/>
      <c r="J34" s="29" t="s">
        <v>65</v>
      </c>
    </row>
    <row r="35" spans="1:10" ht="13.5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>
        <v>132007</v>
      </c>
      <c r="H36" s="29"/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>
        <v>112007</v>
      </c>
      <c r="H38" s="33"/>
      <c r="I38" s="33"/>
      <c r="J38" s="33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73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H20"/>
    <mergeCell ref="I20:J20"/>
    <mergeCell ref="A21:B21"/>
    <mergeCell ref="C21:D21"/>
    <mergeCell ref="E21:G21"/>
    <mergeCell ref="I21:J21"/>
    <mergeCell ref="A22:B22"/>
    <mergeCell ref="C22:D22"/>
    <mergeCell ref="F22:G22"/>
    <mergeCell ref="I22:J22"/>
    <mergeCell ref="A23:B23"/>
    <mergeCell ref="C23:D23"/>
    <mergeCell ref="F23:G23"/>
    <mergeCell ref="I23:J23"/>
    <mergeCell ref="A24:B24"/>
    <mergeCell ref="C24:D24"/>
    <mergeCell ref="F24:H24"/>
    <mergeCell ref="I24:J24"/>
    <mergeCell ref="A25:B25"/>
    <mergeCell ref="C25:D25"/>
    <mergeCell ref="E25:G25"/>
    <mergeCell ref="I25:J25"/>
    <mergeCell ref="A26:B26"/>
    <mergeCell ref="C26:D26"/>
    <mergeCell ref="F26:G26"/>
    <mergeCell ref="I26:J26"/>
    <mergeCell ref="A27:E27"/>
    <mergeCell ref="F27:H27"/>
    <mergeCell ref="I27:J27"/>
    <mergeCell ref="A30:E30"/>
    <mergeCell ref="G30:I30"/>
    <mergeCell ref="A31:E31"/>
    <mergeCell ref="G31:I31"/>
    <mergeCell ref="J31:J33"/>
    <mergeCell ref="A32:E32"/>
    <mergeCell ref="G32:I32"/>
    <mergeCell ref="A33:E33"/>
    <mergeCell ref="G33:I33"/>
    <mergeCell ref="A34:E34"/>
    <mergeCell ref="F34:F35"/>
    <mergeCell ref="G34:I35"/>
    <mergeCell ref="J34:J35"/>
    <mergeCell ref="A35:E35"/>
    <mergeCell ref="A36:E36"/>
    <mergeCell ref="G36:I36"/>
    <mergeCell ref="J36:J38"/>
    <mergeCell ref="A37:E37"/>
    <mergeCell ref="G37:I37"/>
    <mergeCell ref="A38:E38"/>
    <mergeCell ref="G38:I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