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<sst xmlns="http://schemas.openxmlformats.org/spreadsheetml/2006/main" count="84" uniqueCount="84">
  <si>
    <t xml:space="preserve"/>
  </si>
  <si>
    <t xml:space="preserve">EMF060</t>
  </si>
  <si>
    <t xml:space="preserve">m²</t>
  </si>
  <si>
    <t xml:space="preserve">Forjat de biguetes de fusta i entrebigat amb solera ceràmica.</t>
  </si>
  <si>
    <r>
      <rPr>
        <sz val="8.25"/>
        <color rgb="FF000000"/>
        <rFont val="Arial"/>
        <family val="2"/>
      </rPr>
      <t xml:space="preserve">Forjat tradicional amb un intereix de 50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entrebigat amb maons ceràmics buits, tipus súper maó, per revestir, 50x20x4 cm; i malla electrosoldada ME 20x20 Ø 5-5 B 500 T 6x2,20 UNE-EN 10080, en capa de compressió de 4 cm de gruix de formigó lleuger HL-25/B/10/XC2, densitat entre 1200 i 1500 kg/m³, (quantitat mínima de ciment 275 kg/m³), fabricat en central;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</si>
  <si>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</si>
  <si>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</si>
  <si>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</si>
  <si>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</si>
  <si>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</si>
  <si>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</si>
  <si>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</si>
  <si>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</si>
  <si>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</si>
  <si>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</si>
  <si>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</si>
  <si>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</si>
  <si>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</si>
  <si>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</si>
  <si>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</si>
  <si>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</si>
  <si>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</si>
  <si>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</si>
  <si>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</si>
  <si>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mt04lcg010a</t>
  </si>
  <si>
    <t xml:space="preserve">U</t>
  </si>
  <si>
    <t xml:space="preserve">Maó ceràmic buit (súper maó), per revestir, 50x20x4 cm, per a ús en fàbrica protegida (peça P), densitat 845 kg/m³, segons UNE-EN 771-1.</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</si>
  <si>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</si>
  <si>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</si>
  <si>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</si>
  <si>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</si>
  <si>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</si>
  <si>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</si>
  <si>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</si>
  <si>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</si>
  <si>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</si>
  <si>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</si>
  <si>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</si>
  <si>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</si>
  <si>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</si>
  <si>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</si>
  <si>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</si>
  <si>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</si>
  <si>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</si>
  <si>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</si>
  <si>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</si>
  <si>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</si>
  <si>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</si>
  <si>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</si>
  <si>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</si>
  <si>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</si>
  <si>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</si>
  <si>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</si>
  <si>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</si>
  <si>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</si>
  <si>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</si>
  <si>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</si>
  <si>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</si>
  <si>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</si>
  <si>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</si>
  <si>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</si>
  <si>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</si>
  <si>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</si>
  <si>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</si>
  <si>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</si>
  <si>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</si>
  <si>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</si>
  <si>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</si>
  <si>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</si>
  <si>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</si>
  <si>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</si>
  <si>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</si>
  <si>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12,18€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</si>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</sst>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10</v>
      </c>
      <c r="H14" s="11"/>
      <c r="I14" s="12">
        <v>0.46</v>
      </c>
      <c r="J14" s="12">
        <f ca="1">ROUND(INDIRECT(ADDRESS(ROW()+(0), COLUMN()+(-3), 1))*INDIRECT(ADDRESS(ROW()+(0), COLUMN()+(-1), 1)), 2)</f>
        <v>4.6</v>
      </c>
    </row>
    <row r="15" spans="1:10" ht="13.50" thickBot="1" customHeight="1">
      <c r="A15" s="1" t="s">
        <v>27</v>
      </c>
      <c r="B15" s="1"/>
      <c r="C15" s="1"/>
      <c r="D15" s="10" t="s">
        <v>28</v>
      </c>
      <c r="E15" s="1" t="s">
        <v>29</v>
      </c>
      <c r="F15" s="1"/>
      <c r="G15" s="11">
        <v>2</v>
      </c>
      <c r="H15" s="11"/>
      <c r="I15" s="12">
        <v>0.09</v>
      </c>
      <c r="J15" s="12">
        <f ca="1">ROUND(INDIRECT(ADDRESS(ROW()+(0), COLUMN()+(-3), 1))*INDIRECT(ADDRESS(ROW()+(0), COLUMN()+(-1), 1)), 2)</f>
        <v>0.18</v>
      </c>
    </row>
    <row r="16" spans="1:10" ht="13.50" thickBot="1" customHeight="1">
      <c r="A16" s="1" t="s">
        <v>30</v>
      </c>
      <c r="B16" s="1"/>
      <c r="C16" s="1"/>
      <c r="D16" s="10" t="s">
        <v>31</v>
      </c>
      <c r="E16" s="1" t="s">
        <v>32</v>
      </c>
      <c r="F16" s="1"/>
      <c r="G16" s="11">
        <v>1.1</v>
      </c>
      <c r="H16" s="11"/>
      <c r="I16" s="12">
        <v>2.52</v>
      </c>
      <c r="J16" s="12">
        <f ca="1">ROUND(INDIRECT(ADDRESS(ROW()+(0), COLUMN()+(-3), 1))*INDIRECT(ADDRESS(ROW()+(0), COLUMN()+(-1), 1)), 2)</f>
        <v>2.77</v>
      </c>
    </row>
    <row r="17" spans="1:10" ht="13.50" thickBot="1" customHeight="1">
      <c r="A17" s="1" t="s">
        <v>33</v>
      </c>
      <c r="B17" s="1"/>
      <c r="C17" s="1"/>
      <c r="D17" s="10" t="s">
        <v>34</v>
      </c>
      <c r="E17" s="1" t="s">
        <v>35</v>
      </c>
      <c r="F17" s="1"/>
      <c r="G17" s="11">
        <v>0.017</v>
      </c>
      <c r="H17" s="11"/>
      <c r="I17" s="12">
        <v>1.5</v>
      </c>
      <c r="J17" s="12">
        <f ca="1">ROUND(INDIRECT(ADDRESS(ROW()+(0), COLUMN()+(-3), 1))*INDIRECT(ADDRESS(ROW()+(0), COLUMN()+(-1), 1)), 2)</f>
        <v>0.03</v>
      </c>
    </row>
    <row r="18" spans="1:10" ht="24.00" thickBot="1" customHeight="1">
      <c r="A18" s="1" t="s">
        <v>36</v>
      </c>
      <c r="B18" s="1"/>
      <c r="C18" s="1"/>
      <c r="D18" s="10" t="s">
        <v>37</v>
      </c>
      <c r="E18" s="1" t="s">
        <v>38</v>
      </c>
      <c r="F18" s="1"/>
      <c r="G18" s="13">
        <v>0.042</v>
      </c>
      <c r="H18" s="13"/>
      <c r="I18" s="14">
        <v>146.58</v>
      </c>
      <c r="J18" s="14">
        <f ca="1">ROUND(INDIRECT(ADDRESS(ROW()+(0), COLUMN()+(-3), 1))*INDIRECT(ADDRESS(ROW()+(0), COLUMN()+(-1), 1)), 2)</f>
        <v>6.16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20.87</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0.709</v>
      </c>
      <c r="H21" s="11"/>
      <c r="I21" s="12">
        <v>28.39</v>
      </c>
      <c r="J21" s="12">
        <f ca="1">ROUND(INDIRECT(ADDRESS(ROW()+(0), COLUMN()+(-3), 1))*INDIRECT(ADDRESS(ROW()+(0), COLUMN()+(-1), 1)), 2)</f>
        <v>20.13</v>
      </c>
    </row>
    <row r="22" spans="1:10" ht="13.50" thickBot="1" customHeight="1">
      <c r="A22" s="1" t="s">
        <v>44</v>
      </c>
      <c r="B22" s="1"/>
      <c r="C22" s="1"/>
      <c r="D22" s="10" t="s">
        <v>45</v>
      </c>
      <c r="E22" s="1" t="s">
        <v>46</v>
      </c>
      <c r="F22" s="1"/>
      <c r="G22" s="11">
        <v>0.709</v>
      </c>
      <c r="H22" s="11"/>
      <c r="I22" s="12">
        <v>25.25</v>
      </c>
      <c r="J22" s="12">
        <f ca="1">ROUND(INDIRECT(ADDRESS(ROW()+(0), COLUMN()+(-3), 1))*INDIRECT(ADDRESS(ROW()+(0), COLUMN()+(-1), 1)), 2)</f>
        <v>17.9</v>
      </c>
    </row>
    <row r="23" spans="1:10" ht="13.50" thickBot="1" customHeight="1">
      <c r="A23" s="1" t="s">
        <v>47</v>
      </c>
      <c r="B23" s="1"/>
      <c r="C23" s="1"/>
      <c r="D23" s="10" t="s">
        <v>48</v>
      </c>
      <c r="E23" s="1" t="s">
        <v>49</v>
      </c>
      <c r="F23" s="1"/>
      <c r="G23" s="11">
        <v>0.148</v>
      </c>
      <c r="H23" s="11"/>
      <c r="I23" s="12">
        <v>28.39</v>
      </c>
      <c r="J23" s="12">
        <f ca="1">ROUND(INDIRECT(ADDRESS(ROW()+(0), COLUMN()+(-3), 1))*INDIRECT(ADDRESS(ROW()+(0), COLUMN()+(-1), 1)), 2)</f>
        <v>4.2</v>
      </c>
    </row>
    <row r="24" spans="1:10" ht="13.50" thickBot="1" customHeight="1">
      <c r="A24" s="1" t="s">
        <v>50</v>
      </c>
      <c r="B24" s="1"/>
      <c r="C24" s="1"/>
      <c r="D24" s="10" t="s">
        <v>51</v>
      </c>
      <c r="E24" s="1" t="s">
        <v>52</v>
      </c>
      <c r="F24" s="1"/>
      <c r="G24" s="11">
        <v>0.148</v>
      </c>
      <c r="H24" s="11"/>
      <c r="I24" s="12">
        <v>25.25</v>
      </c>
      <c r="J24" s="12">
        <f ca="1">ROUND(INDIRECT(ADDRESS(ROW()+(0), COLUMN()+(-3), 1))*INDIRECT(ADDRESS(ROW()+(0), COLUMN()+(-1), 1)), 2)</f>
        <v>3.74</v>
      </c>
    </row>
    <row r="25" spans="1:10" ht="13.50" thickBot="1" customHeight="1">
      <c r="A25" s="1" t="s">
        <v>53</v>
      </c>
      <c r="B25" s="1"/>
      <c r="C25" s="1"/>
      <c r="D25" s="10" t="s">
        <v>54</v>
      </c>
      <c r="E25" s="1" t="s">
        <v>55</v>
      </c>
      <c r="F25" s="1"/>
      <c r="G25" s="11">
        <v>0.035</v>
      </c>
      <c r="H25" s="11"/>
      <c r="I25" s="12">
        <v>28.39</v>
      </c>
      <c r="J25" s="12">
        <f ca="1">ROUND(INDIRECT(ADDRESS(ROW()+(0), COLUMN()+(-3), 1))*INDIRECT(ADDRESS(ROW()+(0), COLUMN()+(-1), 1)), 2)</f>
        <v>0.99</v>
      </c>
    </row>
    <row r="26" spans="1:10" ht="13.50" thickBot="1" customHeight="1">
      <c r="A26" s="1" t="s">
        <v>56</v>
      </c>
      <c r="B26" s="1"/>
      <c r="C26" s="1"/>
      <c r="D26" s="10" t="s">
        <v>57</v>
      </c>
      <c r="E26" s="1" t="s">
        <v>58</v>
      </c>
      <c r="F26" s="1"/>
      <c r="G26" s="11">
        <v>0.035</v>
      </c>
      <c r="H26" s="11"/>
      <c r="I26" s="12">
        <v>25.25</v>
      </c>
      <c r="J26" s="12">
        <f ca="1">ROUND(INDIRECT(ADDRESS(ROW()+(0), COLUMN()+(-3), 1))*INDIRECT(ADDRESS(ROW()+(0), COLUMN()+(-1), 1)), 2)</f>
        <v>0.88</v>
      </c>
    </row>
    <row r="27" spans="1:10" ht="13.50" thickBot="1" customHeight="1">
      <c r="A27" s="1" t="s">
        <v>59</v>
      </c>
      <c r="B27" s="1"/>
      <c r="C27" s="1"/>
      <c r="D27" s="10" t="s">
        <v>60</v>
      </c>
      <c r="E27" s="1" t="s">
        <v>61</v>
      </c>
      <c r="F27" s="1"/>
      <c r="G27" s="11">
        <v>0.041</v>
      </c>
      <c r="H27" s="11"/>
      <c r="I27" s="12">
        <v>28.39</v>
      </c>
      <c r="J27" s="12">
        <f ca="1">ROUND(INDIRECT(ADDRESS(ROW()+(0), COLUMN()+(-3), 1))*INDIRECT(ADDRESS(ROW()+(0), COLUMN()+(-1), 1)), 2)</f>
        <v>1.16</v>
      </c>
    </row>
    <row r="28" spans="1:10" ht="13.50" thickBot="1" customHeight="1">
      <c r="A28" s="1" t="s">
        <v>62</v>
      </c>
      <c r="B28" s="1"/>
      <c r="C28" s="1"/>
      <c r="D28" s="10" t="s">
        <v>63</v>
      </c>
      <c r="E28" s="1" t="s">
        <v>64</v>
      </c>
      <c r="F28" s="1"/>
      <c r="G28" s="11">
        <v>0.176</v>
      </c>
      <c r="H28" s="11"/>
      <c r="I28" s="12">
        <v>25.25</v>
      </c>
      <c r="J28" s="12">
        <f ca="1">ROUND(INDIRECT(ADDRESS(ROW()+(0), COLUMN()+(-3), 1))*INDIRECT(ADDRESS(ROW()+(0), COLUMN()+(-1), 1)), 2)</f>
        <v>4.44</v>
      </c>
    </row>
    <row r="29" spans="1:10" ht="13.50" thickBot="1" customHeight="1">
      <c r="A29" s="1" t="s">
        <v>65</v>
      </c>
      <c r="B29" s="1"/>
      <c r="C29" s="1"/>
      <c r="D29" s="10" t="s">
        <v>66</v>
      </c>
      <c r="E29" s="1" t="s">
        <v>67</v>
      </c>
      <c r="F29" s="1"/>
      <c r="G29" s="13">
        <v>0.222</v>
      </c>
      <c r="H29" s="13"/>
      <c r="I29" s="14">
        <v>23.81</v>
      </c>
      <c r="J29" s="14">
        <f ca="1">ROUND(INDIRECT(ADDRESS(ROW()+(0), COLUMN()+(-3), 1))*INDIRECT(ADDRESS(ROW()+(0), COLUMN()+(-1), 1)), 2)</f>
        <v>5.29</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58.73</v>
      </c>
    </row>
    <row r="31" spans="1:10" ht="13.50" thickBot="1" customHeight="1">
      <c r="A31" s="15">
        <v>3</v>
      </c>
      <c r="B31" s="15"/>
      <c r="C31" s="15"/>
      <c r="D31" s="15"/>
      <c r="E31" s="18" t="s">
        <v>69</v>
      </c>
      <c r="F31" s="18"/>
      <c r="G31" s="18"/>
      <c r="H31" s="18"/>
      <c r="I31" s="15"/>
      <c r="J31" s="15"/>
    </row>
    <row r="32" spans="1:10" ht="13.50" thickBot="1" customHeight="1">
      <c r="A32" s="19"/>
      <c r="B32" s="19"/>
      <c r="C32" s="19"/>
      <c r="D32" s="20" t="s">
        <v>70</v>
      </c>
      <c r="E32" s="19" t="s">
        <v>71</v>
      </c>
      <c r="F32" s="19"/>
      <c r="G32" s="13">
        <v>2</v>
      </c>
      <c r="H32" s="13"/>
      <c r="I32" s="14">
        <f ca="1">ROUND(SUM(INDIRECT(ADDRESS(ROW()+(-2), COLUMN()+(1), 1)),INDIRECT(ADDRESS(ROW()+(-13), COLUMN()+(1), 1))), 2)</f>
        <v>79.6</v>
      </c>
      <c r="J32" s="14">
        <f ca="1">ROUND(INDIRECT(ADDRESS(ROW()+(0), COLUMN()+(-3), 1))*INDIRECT(ADDRESS(ROW()+(0), COLUMN()+(-1), 1))/100, 2)</f>
        <v>1.59</v>
      </c>
    </row>
    <row r="33" spans="1:10" ht="13.50" thickBot="1" customHeight="1">
      <c r="A33" s="21" t="s">
        <v>72</v>
      </c>
      <c r="B33" s="21"/>
      <c r="C33" s="21"/>
      <c r="D33" s="22"/>
      <c r="E33" s="23"/>
      <c r="F33" s="23"/>
      <c r="G33" s="24" t="s">
        <v>73</v>
      </c>
      <c r="H33" s="24"/>
      <c r="I33" s="25"/>
      <c r="J33" s="26">
        <f ca="1">ROUND(SUM(INDIRECT(ADDRESS(ROW()+(-1), COLUMN()+(0), 1)),INDIRECT(ADDRESS(ROW()+(-3), COLUMN()+(0), 1)),INDIRECT(ADDRESS(ROW()+(-14), COLUMN()+(0), 1))), 2)</f>
        <v>81.19</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41" spans="1:1" ht="33.75" thickBot="1" customHeight="1">
      <c r="A41" s="1" t="s">
        <v>81</v>
      </c>
      <c r="B41" s="1"/>
      <c r="C41" s="1"/>
      <c r="D41" s="1"/>
      <c r="E41" s="1"/>
      <c r="F41" s="1"/>
      <c r="G41" s="1"/>
      <c r="H41" s="1"/>
      <c r="I41" s="1"/>
      <c r="J41" s="1"/>
    </row>
    <row r="42" spans="1:1" ht="33.75" thickBot="1" customHeight="1">
      <c r="A42" s="1" t="s">
        <v>82</v>
      </c>
      <c r="B42" s="1"/>
      <c r="C42" s="1"/>
      <c r="D42" s="1"/>
      <c r="E42" s="1"/>
      <c r="F42" s="1"/>
      <c r="G42" s="1"/>
      <c r="H42" s="1"/>
      <c r="I42" s="1"/>
      <c r="J42" s="1"/>
    </row>
    <row r="43" spans="1:1" ht="33.75" thickBot="1" customHeight="1">
      <c r="A43" s="1" t="s">
        <v>83</v>
      </c>
      <c r="B43" s="1"/>
      <c r="C43" s="1"/>
      <c r="D43" s="1"/>
      <c r="E43" s="1"/>
      <c r="F43" s="1"/>
      <c r="G43" s="1"/>
      <c r="H43" s="1"/>
      <c r="I43" s="1"/>
      <c r="J43" s="1"/>
    </row>
  </sheetData>
  <mergeCells count="8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I30"/>
    <mergeCell ref="A31:C31"/>
    <mergeCell ref="E31:H31"/>
    <mergeCell ref="A32:C32"/>
    <mergeCell ref="E32:F32"/>
    <mergeCell ref="G32:H32"/>
    <mergeCell ref="A33:F33"/>
    <mergeCell ref="G33:I33"/>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