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<sst xmlns="http://schemas.openxmlformats.org/spreadsheetml/2006/main" count="25" uniqueCount="25">
  <si>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</si>
  <si>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QAW030</t>
  </si>
  <si>
    <t xml:space="preserve">m²</t>
  </si>
  <si>
    <t xml:space="preserve">Substitució de material de rejuntat en paviment ceràmic de coberta plana.</t>
  </si>
  <si>
    <r>
      <rPr>
        <sz val="8.25"/>
        <color rgb="FF000000"/>
        <rFont val="Arial"/>
        <family val="2"/>
      </rPr>
      <t xml:space="preserve">Substitució del material de rejuntat deteriorat en paviment ceràmic amb junt obert (separació entre 3 i 15 mm) de coberta plana transitable, per morter de junts cimentós millorat, tipus CG2 W A, segons UNE-EN 13888, amb absorció d'aigua reduïda i resistència elevada a l'abrasió, Webercolor Junta Ancha "WEBER", color Blanco.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</si>
  <si>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</si>
  <si>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</si>
  <si>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</si>
  <si>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</si>
  <si>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</si>
  <si>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</si>
  <si>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</si>
  <si>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mt09mcw050ha</t>
  </si>
  <si>
    <t xml:space="preserve">kg</t>
  </si>
  <si>
    <t xml:space="preserve">Morter de junts cimentós millorat, tipus CG2 W A, segons UNE-EN 13888, amb absorció d'aigua reduïda i resistència elevada a l'abrasió, Webercolor Junta Ancha "WEBER", color Blanco, compost de ciment, àrids calcaris, resines sintètiques, additius orgànics i inorgànics específics i pigments minerals, amb molt baix contingut de substàncies orgàniques volàtils (VOC), de enduriment sense retracció i impermeable a l'aigua, per a rejuntat de tot tipus de peces ceràmiques i pedres naturals, per junts de 3 a 15 mm.</t>
  </si>
  <si>
    <t xml:space="preserve">Subtotal materials:</t>
  </si>
  <si>
    <t xml:space="preserve">Mà d'obra</t>
  </si>
  <si>
    <t xml:space="preserve">mo061</t>
  </si>
  <si>
    <t xml:space="preserve">h</t>
  </si>
  <si>
    <t xml:space="preserve">Ajudant enrajolador.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</si>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</sst>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84" customWidth="1"/>
    <col min="2" max="2" width="5.61" customWidth="1"/>
    <col min="3" max="3" width="0.68" customWidth="1"/>
    <col min="4" max="4" width="5.95" customWidth="1"/>
    <col min="5" max="5" width="75.48" customWidth="1"/>
    <col min="6" max="6" width="13.26" customWidth="1"/>
    <col min="7" max="7" width="10.71" customWidth="1"/>
    <col min="8" max="8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0.02</v>
      </c>
      <c r="G10" s="14">
        <v>1.23</v>
      </c>
      <c r="H10" s="14">
        <f ca="1">ROUND(INDIRECT(ADDRESS(ROW()+(0), COLUMN()+(-2), 1))*INDIRECT(ADDRESS(ROW()+(0), COLUMN()+(-1), 1)), 2)</f>
        <v>0.02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0.02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0.157</v>
      </c>
      <c r="G13" s="14">
        <v>26.39</v>
      </c>
      <c r="H13" s="14">
        <f ca="1">ROUND(INDIRECT(ADDRESS(ROW()+(0), COLUMN()+(-2), 1))*INDIRECT(ADDRESS(ROW()+(0), COLUMN()+(-1), 1)), 2)</f>
        <v>4.14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4.14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4.16</v>
      </c>
      <c r="H16" s="14">
        <f ca="1">ROUND(INDIRECT(ADDRESS(ROW()+(0), COLUMN()+(-2), 1))*INDIRECT(ADDRESS(ROW()+(0), COLUMN()+(-1), 1))/100, 2)</f>
        <v>0.08</v>
      </c>
    </row>
    <row r="17" spans="1:8" ht="13.50" thickBot="1" customHeight="1">
      <c r="A17" s="8"/>
      <c r="B17" s="8"/>
      <c r="C17" s="8"/>
      <c r="D17" s="8"/>
      <c r="E17" s="8"/>
      <c r="F17" s="21" t="s">
        <v>24</v>
      </c>
      <c r="G17" s="21"/>
      <c r="H17" s="22">
        <f ca="1">ROUND(SUM(INDIRECT(ADDRESS(ROW()+(-1), COLUMN()+(0), 1)),INDIRECT(ADDRESS(ROW()+(-3), COLUMN()+(0), 1)),INDIRECT(ADDRESS(ROW()+(-6), COLUMN()+(0), 1))), 2)</f>
        <v>4.24</v>
      </c>
    </row>
  </sheetData>
  <mergeCells count="30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